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Nova mapa 2026\JAVNA OBJAVA SREDSTAVA\"/>
    </mc:Choice>
  </mc:AlternateContent>
  <xr:revisionPtr revIDLastSave="0" documentId="13_ncr:1_{B621A105-91D5-4E5E-AC90-3AA82238A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3" i="1" l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5" i="1"/>
  <c r="D23" i="1"/>
  <c r="D20" i="1"/>
  <c r="D18" i="1"/>
  <c r="D16" i="1"/>
  <c r="D14" i="1"/>
  <c r="D12" i="1"/>
  <c r="D10" i="1"/>
  <c r="D8" i="1"/>
  <c r="D164" i="1" l="1"/>
</calcChain>
</file>

<file path=xl/sharedStrings.xml><?xml version="1.0" encoding="utf-8"?>
<sst xmlns="http://schemas.openxmlformats.org/spreadsheetml/2006/main" count="462" uniqueCount="197">
  <si>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</si>
  <si>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</si>
  <si>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</si>
  <si>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</si>
  <si>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</si>
  <si>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</si>
  <si>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</si>
  <si>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</si>
  <si>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ŠPANSKO ORANICE_x000D_
DJEČJI TRG 1_x000D_
ZAGREB_x000D_
Tel: +385(1)6397090   Fax: +385(1)6397091_x000D_
OIB: 48787627264_x000D_
Mail: skola@os-spansko-oranice-zg.skole.hr_x000D_
IBAN: HR4323600001101973819</t>
  </si>
  <si>
    <t xml:space="preserve">Odgovorna Osoba: Karmen Cesar, mag.prim.educ._x000D_
     </t>
  </si>
  <si>
    <t>Isplata Sredstava Za Razdoblje: 01.03.2026 Do 31.03.2026</t>
  </si>
  <si>
    <t>ODVJETNICA KRISTINA DELIĆ</t>
  </si>
  <si>
    <t>99807678095</t>
  </si>
  <si>
    <t>ZAGREB</t>
  </si>
  <si>
    <t xml:space="preserve">INTELEKTUALNE I OSOBNE USLUGE                                                                                                                         </t>
  </si>
  <si>
    <t>OSNOVNA ŠKOLA ŠPANSKO ORANICE</t>
  </si>
  <si>
    <t>Ukupno:</t>
  </si>
  <si>
    <t>LJEKARNE PERKOVIĆ</t>
  </si>
  <si>
    <t>99350024194</t>
  </si>
  <si>
    <t xml:space="preserve">UREDSKI MATERIJAL I OSTALI MATERIJALNI RASHODI                                                                                                        </t>
  </si>
  <si>
    <t>HRVATSKA UDRUGA RAVNATELJA OSNOVNIH ŠKOLA</t>
  </si>
  <si>
    <t>97748123085</t>
  </si>
  <si>
    <t xml:space="preserve">ČLANARINE                                                                                                                                             </t>
  </si>
  <si>
    <t>Best Copy d.o.o.</t>
  </si>
  <si>
    <t>9565918757</t>
  </si>
  <si>
    <t>Zagreb</t>
  </si>
  <si>
    <t xml:space="preserve">OSTALE USLUGE                                                                                                                                         </t>
  </si>
  <si>
    <t>DM-DROGERIE MARKT D.O.O.</t>
  </si>
  <si>
    <t>94124811986</t>
  </si>
  <si>
    <t>ZAGREBAČKA BANKA D.D.</t>
  </si>
  <si>
    <t>92963223473</t>
  </si>
  <si>
    <t xml:space="preserve">ZAGREB                                            </t>
  </si>
  <si>
    <t xml:space="preserve">NEGATIVNE TEČAJNE RAZLIKE I VALUTNA KLAUZULA                                                                                                          </t>
  </si>
  <si>
    <t>BENT EXCELLENT d.o.o.</t>
  </si>
  <si>
    <t>91040737993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</si>
  <si>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</si>
  <si>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</si>
  <si>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</si>
  <si>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PRESEČKI GRUPA D.O.O.</t>
  </si>
  <si>
    <t>85843181422</t>
  </si>
  <si>
    <t>KRAPINA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</si>
  <si>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</si>
  <si>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</si>
  <si>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</si>
  <si>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ZAGREBAČKI H.D.O.O.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</si>
  <si>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</si>
  <si>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</si>
  <si>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</si>
  <si>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</si>
  <si>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</si>
  <si>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</si>
  <si>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</si>
  <si>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ZET PODRUŽNICA 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</si>
  <si>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</si>
  <si>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</si>
  <si>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</si>
  <si>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</si>
  <si>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</si>
  <si>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MILENIJ hoteli d.o.o</t>
  </si>
  <si>
    <t>7879688101</t>
  </si>
  <si>
    <t>Opatija</t>
  </si>
  <si>
    <t xml:space="preserve">SLUŽBENA PUTOVANJA                                                                                                                                    </t>
  </si>
  <si>
    <t>KLARA D.D. ZAGREBAČKE PEKARNE</t>
  </si>
  <si>
    <t>76842508189</t>
  </si>
  <si>
    <t>OTIS DIZALA d.o.o.</t>
  </si>
  <si>
    <t>76080865307</t>
  </si>
  <si>
    <t xml:space="preserve">USLUGE TEKUĆEG I INVESTICIJSKOG ODRŽAVANJA                                                                                                            </t>
  </si>
  <si>
    <t>OPTIMUS lab   D.O.O.</t>
  </si>
  <si>
    <t>71981294715</t>
  </si>
  <si>
    <t>ČAKOVEC</t>
  </si>
  <si>
    <t>BAUHAUS</t>
  </si>
  <si>
    <t>71642207963</t>
  </si>
  <si>
    <t xml:space="preserve">MATERIJAL I DIJELOVI ZA TEKUĆE I INVESTICIJSKO ODRŽAVANJE                                                                                             </t>
  </si>
  <si>
    <t>CLIENS D.O.O.ZAGREB</t>
  </si>
  <si>
    <t>71161368100</t>
  </si>
  <si>
    <t>Telemach Hrvatska d.o.o.</t>
  </si>
  <si>
    <t>70133616033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</si>
  <si>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</si>
  <si>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</si>
  <si>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</si>
  <si>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SALUS INTERNATIONAL D.O.O.</t>
  </si>
  <si>
    <t>66915399546</t>
  </si>
  <si>
    <t>Lidl Hrvatska d.o.o.</t>
  </si>
  <si>
    <t>66089976432</t>
  </si>
  <si>
    <t>zagreb</t>
  </si>
  <si>
    <t>HGSPOT grupa</t>
  </si>
  <si>
    <t>65553879500</t>
  </si>
  <si>
    <t>NARODNE NOVINE   D.D.</t>
  </si>
  <si>
    <t>64546066176</t>
  </si>
  <si>
    <t>HEP OPSKRBA d.o.o.</t>
  </si>
  <si>
    <t>63073332379</t>
  </si>
  <si>
    <t>MLINAR d.d.</t>
  </si>
  <si>
    <t>62296711978</t>
  </si>
  <si>
    <t>KONZUM plus d.o.o.</t>
  </si>
  <si>
    <t>62226620908</t>
  </si>
  <si>
    <t>GRAD ZAGREB PROLAZNI RAČUN PRIH.SUDIONIKA</t>
  </si>
  <si>
    <t>61817894937</t>
  </si>
  <si>
    <t>DUBROVNIK SUN d.o.o.</t>
  </si>
  <si>
    <t>60174672203</t>
  </si>
  <si>
    <t>Dubrovnik</t>
  </si>
  <si>
    <t>OSTALE NAKNADE TROŠKOVA ZAPOSLENIMA</t>
  </si>
  <si>
    <t>EURO ROSPA IP D.O.O.</t>
  </si>
  <si>
    <t>58421021869</t>
  </si>
  <si>
    <t>Igomat d.o.o.</t>
  </si>
  <si>
    <t>55662000497</t>
  </si>
  <si>
    <t>Bregana</t>
  </si>
  <si>
    <t>MATIJA DESIGN d.o.o.</t>
  </si>
  <si>
    <t>54073405222</t>
  </si>
  <si>
    <t xml:space="preserve">OSTALI NESPOMENUTI RASHODI POSLOVANJA                                                                                                                 </t>
  </si>
  <si>
    <t>BON-TON distributer higijene</t>
  </si>
  <si>
    <t>52931027628</t>
  </si>
  <si>
    <t>POS URED D.O.O.</t>
  </si>
  <si>
    <t>52747275868</t>
  </si>
  <si>
    <t>Mipos inženjering d.o.o.</t>
  </si>
  <si>
    <t>50687853897</t>
  </si>
  <si>
    <t>ZMH Horvat d.o.o.</t>
  </si>
  <si>
    <t>49086457698</t>
  </si>
  <si>
    <t xml:space="preserve">Konjščina </t>
  </si>
  <si>
    <t>RITEH PROJEKT D.O.O.</t>
  </si>
  <si>
    <t>47921292656</t>
  </si>
  <si>
    <t>MAČKOVEC</t>
  </si>
  <si>
    <t>TUČIĆ D.O.O.</t>
  </si>
  <si>
    <t>47921146584</t>
  </si>
  <si>
    <t>EUROLUX PROIZVODNJA,TRGOVINA I USLUGE D.O.O.</t>
  </si>
  <si>
    <t>46959677219</t>
  </si>
  <si>
    <t>SAVA OSIGURANJE d.d., Podružnica Hrvatska</t>
  </si>
  <si>
    <t>45237012600</t>
  </si>
  <si>
    <t xml:space="preserve">PREMIJE OSIGURANJA                                                                                                                                    </t>
  </si>
  <si>
    <t>VINDIJA PREHRAMBENA INDUSTRIJA D.D.</t>
  </si>
  <si>
    <t>44138062462</t>
  </si>
  <si>
    <t>VARAŽDIN</t>
  </si>
  <si>
    <t>A.A.M. MIHALINEC K.D.</t>
  </si>
  <si>
    <t>43867445310</t>
  </si>
  <si>
    <t>DIZMAR d.o.o.</t>
  </si>
  <si>
    <t>42645058618</t>
  </si>
  <si>
    <t>Petrokov</t>
  </si>
  <si>
    <t>42599613313</t>
  </si>
  <si>
    <t>INSAKO D.O.O.</t>
  </si>
  <si>
    <t>39851720584</t>
  </si>
  <si>
    <t>TER D.O.O</t>
  </si>
  <si>
    <t>35210351014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</si>
  <si>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</si>
  <si>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</si>
  <si>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</si>
  <si>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A1 Hrvatska d.o.o.</t>
  </si>
  <si>
    <t>29524210204</t>
  </si>
  <si>
    <t>PETAR TURIST obrt za prijevoz</t>
  </si>
  <si>
    <t>27913683829</t>
  </si>
  <si>
    <t>SKVID D.O.O.</t>
  </si>
  <si>
    <t>27197549120</t>
  </si>
  <si>
    <t>ROTO DINAMIC d.o.o.</t>
  </si>
  <si>
    <t>24723122482</t>
  </si>
  <si>
    <t>Samobor</t>
  </si>
  <si>
    <t>AGS   GASTRO SISTEMI</t>
  </si>
  <si>
    <t>23864762694</t>
  </si>
  <si>
    <t>OSIJEK</t>
  </si>
  <si>
    <t>O.M.SUPPORT d.o.o.</t>
  </si>
  <si>
    <t>23071028130</t>
  </si>
  <si>
    <t xml:space="preserve">STRUČNO USAVRŠAVANJE ZAPOSLENIKA                                                                                                                      </t>
  </si>
  <si>
    <t>PIZZA POPAJ</t>
  </si>
  <si>
    <t>20125996103</t>
  </si>
  <si>
    <t>Bestovje</t>
  </si>
  <si>
    <t>Podravka prehrambena industrija d.d.</t>
  </si>
  <si>
    <t>18928523252</t>
  </si>
  <si>
    <t>Koprivnica</t>
  </si>
  <si>
    <t>MM MESNA INDUSTRIJA D.O.O. ZA PROIZVODNJU,TRGOVINU I USLUGE</t>
  </si>
  <si>
    <t>18873787961</t>
  </si>
  <si>
    <t>KRAŠIĆ</t>
  </si>
  <si>
    <t>Teraflor, obrt za proizvodnju, trgovinu i usluge</t>
  </si>
  <si>
    <t>18629068062</t>
  </si>
  <si>
    <t>KOPITEHNA  SERVIS I PROD.FOTOKOP.APARATA</t>
  </si>
  <si>
    <t>12585203084</t>
  </si>
  <si>
    <t>MTS MALA TVORNICA SOFTWARE-A</t>
  </si>
  <si>
    <t>12555479457</t>
  </si>
  <si>
    <t>AKD-Zaštita d.o.o.</t>
  </si>
  <si>
    <t>09253797076</t>
  </si>
  <si>
    <t>LEDO  plus d.o.o.</t>
  </si>
  <si>
    <t>07179054100</t>
  </si>
  <si>
    <t>Eko prijevoz d.o.o.</t>
  </si>
  <si>
    <t>03750497372</t>
  </si>
  <si>
    <t>DIMNJAČARSKA OBRTNIČKA ZADRUGA</t>
  </si>
  <si>
    <t>01254445043</t>
  </si>
  <si>
    <t>PROMING-HCH D.O.O.</t>
  </si>
  <si>
    <t>00799310963</t>
  </si>
  <si>
    <t>SVEUČILIŠTE U ZAGREBU,UČITELJSKI FAKULTET</t>
  </si>
  <si>
    <t>UPRAVLJANJE SPORTSKIM OBJEKTIMA</t>
  </si>
  <si>
    <t>GLAS KONCILA</t>
  </si>
  <si>
    <t>PRODUKTRONIKA D.O.O. ZAGREB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</si>
  <si>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</si>
  <si>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</si>
  <si>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</si>
  <si>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</si>
  <si>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UGOVORI O DJELU</t>
  </si>
  <si>
    <t>NOVČANA NAKNADA POSLODAVCA ZBOG NEZAPOŠ. OSOBA S INV.</t>
  </si>
  <si>
    <t>59365213244 </t>
  </si>
  <si>
    <t>42821159693</t>
  </si>
  <si>
    <t>42501049830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</si>
</sst>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7676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5"/>
  <sheetViews>
    <sheetView tabSelected="1" topLeftCell="A139" zoomScaleNormal="100" workbookViewId="0">
      <selection activeCell="B151" sqref="B15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300</v>
      </c>
      <c r="E7" s="10">
        <v>3237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15</v>
      </c>
      <c r="E9" s="10">
        <v>3221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70</v>
      </c>
      <c r="E11" s="10">
        <v>3294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70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8.4</v>
      </c>
      <c r="E13" s="10">
        <v>3239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8.4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83.35</v>
      </c>
      <c r="E15" s="10">
        <v>3221</v>
      </c>
      <c r="F15" s="9" t="s">
        <v>19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83.35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235.82</v>
      </c>
      <c r="E17" s="10">
        <v>3432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235.82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13</v>
      </c>
      <c r="D19" s="18">
        <v>96.05</v>
      </c>
      <c r="E19" s="10">
        <v>3221</v>
      </c>
      <c r="F19" s="9" t="s">
        <v>19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96.05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13</v>
      </c>
      <c r="D21" s="18">
        <v>3.1</v>
      </c>
      <c r="E21" s="10">
        <v>3221</v>
      </c>
      <c r="F21" s="9" t="s">
        <v>19</v>
      </c>
      <c r="G21" s="28" t="s">
        <v>15</v>
      </c>
    </row>
    <row r="22" spans="1:7" x14ac:dyDescent="0.25">
      <c r="A22" s="9"/>
      <c r="B22" s="14"/>
      <c r="C22" s="10"/>
      <c r="D22" s="18">
        <v>59.31</v>
      </c>
      <c r="E22" s="10">
        <v>3231</v>
      </c>
      <c r="F22" s="9" t="s">
        <v>37</v>
      </c>
      <c r="G22" s="29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SUM(D21:D22)</f>
        <v>62.410000000000004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1680</v>
      </c>
      <c r="E24" s="10">
        <v>3231</v>
      </c>
      <c r="F24" s="9" t="s">
        <v>37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1680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13</v>
      </c>
      <c r="D26" s="18">
        <v>64.7</v>
      </c>
      <c r="E26" s="10">
        <v>3221</v>
      </c>
      <c r="F26" s="9" t="s">
        <v>19</v>
      </c>
      <c r="G26" s="28" t="s">
        <v>15</v>
      </c>
    </row>
    <row r="27" spans="1:7" x14ac:dyDescent="0.25">
      <c r="A27" s="9"/>
      <c r="B27" s="14"/>
      <c r="C27" s="10"/>
      <c r="D27" s="18">
        <v>3.32</v>
      </c>
      <c r="E27" s="10">
        <v>3238</v>
      </c>
      <c r="F27" s="9" t="s">
        <v>43</v>
      </c>
      <c r="G27" s="29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SUM(D26:D27)</f>
        <v>68.02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13</v>
      </c>
      <c r="D29" s="18">
        <v>1612.11</v>
      </c>
      <c r="E29" s="10">
        <v>3234</v>
      </c>
      <c r="F29" s="9" t="s">
        <v>46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1612.11</v>
      </c>
      <c r="E30" s="24"/>
      <c r="F30" s="26"/>
      <c r="G30" s="27"/>
    </row>
    <row r="31" spans="1:7" x14ac:dyDescent="0.25">
      <c r="A31" s="9" t="s">
        <v>47</v>
      </c>
      <c r="B31" s="14" t="s">
        <v>48</v>
      </c>
      <c r="C31" s="10" t="s">
        <v>13</v>
      </c>
      <c r="D31" s="18">
        <v>11323.59</v>
      </c>
      <c r="E31" s="10">
        <v>3223</v>
      </c>
      <c r="F31" s="9" t="s">
        <v>49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11323.59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13</v>
      </c>
      <c r="D33" s="18">
        <v>1113.94</v>
      </c>
      <c r="E33" s="10">
        <v>3234</v>
      </c>
      <c r="F33" s="9" t="s">
        <v>46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1113.94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10" t="s">
        <v>13</v>
      </c>
      <c r="D35" s="18">
        <v>115.47</v>
      </c>
      <c r="E35" s="10">
        <v>3212</v>
      </c>
      <c r="F35" s="9" t="s">
        <v>54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115.47</v>
      </c>
      <c r="E36" s="24"/>
      <c r="F36" s="26"/>
      <c r="G36" s="27"/>
    </row>
    <row r="37" spans="1:7" x14ac:dyDescent="0.25">
      <c r="A37" s="9" t="s">
        <v>55</v>
      </c>
      <c r="B37" s="14" t="s">
        <v>56</v>
      </c>
      <c r="C37" s="10" t="s">
        <v>13</v>
      </c>
      <c r="D37" s="18">
        <v>1938.72</v>
      </c>
      <c r="E37" s="10">
        <v>3222</v>
      </c>
      <c r="F37" s="9" t="s">
        <v>57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1938.72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1149.2</v>
      </c>
      <c r="E39" s="10">
        <v>3211</v>
      </c>
      <c r="F39" s="9" t="s">
        <v>61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1149.2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13</v>
      </c>
      <c r="D41" s="18">
        <v>9148.52</v>
      </c>
      <c r="E41" s="10">
        <v>3222</v>
      </c>
      <c r="F41" s="9" t="s">
        <v>57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9148.52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10" t="s">
        <v>13</v>
      </c>
      <c r="D43" s="18">
        <v>237.91</v>
      </c>
      <c r="E43" s="10">
        <v>3232</v>
      </c>
      <c r="F43" s="9" t="s">
        <v>66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237.91</v>
      </c>
      <c r="E44" s="24"/>
      <c r="F44" s="26"/>
      <c r="G44" s="27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313.10000000000002</v>
      </c>
      <c r="E45" s="10">
        <v>3238</v>
      </c>
      <c r="F45" s="9" t="s">
        <v>43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313.10000000000002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13</v>
      </c>
      <c r="D47" s="18">
        <v>275.23</v>
      </c>
      <c r="E47" s="10">
        <v>3221</v>
      </c>
      <c r="F47" s="9" t="s">
        <v>19</v>
      </c>
      <c r="G47" s="28" t="s">
        <v>15</v>
      </c>
    </row>
    <row r="48" spans="1:7" x14ac:dyDescent="0.25">
      <c r="A48" s="9"/>
      <c r="B48" s="14"/>
      <c r="C48" s="10"/>
      <c r="D48" s="18">
        <v>617.23</v>
      </c>
      <c r="E48" s="10">
        <v>3224</v>
      </c>
      <c r="F48" s="9" t="s">
        <v>72</v>
      </c>
      <c r="G48" s="29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SUM(D47:D48)</f>
        <v>892.46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13</v>
      </c>
      <c r="D50" s="18">
        <v>49.06</v>
      </c>
      <c r="E50" s="10">
        <v>3224</v>
      </c>
      <c r="F50" s="9" t="s">
        <v>72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49.06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25</v>
      </c>
      <c r="D52" s="18">
        <v>6.65</v>
      </c>
      <c r="E52" s="10">
        <v>3231</v>
      </c>
      <c r="F52" s="9" t="s">
        <v>37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6.65</v>
      </c>
      <c r="E53" s="24"/>
      <c r="F53" s="26"/>
      <c r="G53" s="27"/>
    </row>
    <row r="54" spans="1:7" x14ac:dyDescent="0.25">
      <c r="A54" s="9" t="s">
        <v>77</v>
      </c>
      <c r="B54" s="14" t="s">
        <v>78</v>
      </c>
      <c r="C54" s="10" t="s">
        <v>13</v>
      </c>
      <c r="D54" s="18">
        <v>42.48</v>
      </c>
      <c r="E54" s="10">
        <v>3233</v>
      </c>
      <c r="F54" s="9" t="s">
        <v>79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42.48</v>
      </c>
      <c r="E55" s="24"/>
      <c r="F55" s="26"/>
      <c r="G55" s="27"/>
    </row>
    <row r="56" spans="1:7" x14ac:dyDescent="0.25">
      <c r="A56" s="9" t="s">
        <v>80</v>
      </c>
      <c r="B56" s="14" t="s">
        <v>81</v>
      </c>
      <c r="C56" s="10" t="s">
        <v>25</v>
      </c>
      <c r="D56" s="18">
        <v>3375</v>
      </c>
      <c r="E56" s="10">
        <v>3231</v>
      </c>
      <c r="F56" s="9" t="s">
        <v>37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3375</v>
      </c>
      <c r="E57" s="24"/>
      <c r="F57" s="26"/>
      <c r="G57" s="27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26.21</v>
      </c>
      <c r="E58" s="10">
        <v>3222</v>
      </c>
      <c r="F58" s="9" t="s">
        <v>57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26.21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84</v>
      </c>
      <c r="D60" s="18">
        <v>35.4</v>
      </c>
      <c r="E60" s="10">
        <v>3221</v>
      </c>
      <c r="F60" s="9" t="s">
        <v>19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35.4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13</v>
      </c>
      <c r="D62" s="18">
        <v>387.5</v>
      </c>
      <c r="E62" s="10">
        <v>3221</v>
      </c>
      <c r="F62" s="9" t="s">
        <v>19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387.5</v>
      </c>
      <c r="E63" s="24"/>
      <c r="F63" s="26"/>
      <c r="G63" s="27"/>
    </row>
    <row r="64" spans="1:7" x14ac:dyDescent="0.25">
      <c r="A64" s="9" t="s">
        <v>89</v>
      </c>
      <c r="B64" s="14" t="s">
        <v>90</v>
      </c>
      <c r="C64" s="10" t="s">
        <v>25</v>
      </c>
      <c r="D64" s="18">
        <v>10888.5</v>
      </c>
      <c r="E64" s="10">
        <v>3223</v>
      </c>
      <c r="F64" s="9" t="s">
        <v>49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10888.5</v>
      </c>
      <c r="E65" s="24"/>
      <c r="F65" s="26"/>
      <c r="G65" s="27"/>
    </row>
    <row r="66" spans="1:7" x14ac:dyDescent="0.25">
      <c r="A66" s="9" t="s">
        <v>91</v>
      </c>
      <c r="B66" s="14" t="s">
        <v>92</v>
      </c>
      <c r="C66" s="10" t="s">
        <v>13</v>
      </c>
      <c r="D66" s="18">
        <v>1519.27</v>
      </c>
      <c r="E66" s="10">
        <v>3222</v>
      </c>
      <c r="F66" s="9" t="s">
        <v>57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1519.27</v>
      </c>
      <c r="E67" s="24"/>
      <c r="F67" s="26"/>
      <c r="G67" s="27"/>
    </row>
    <row r="68" spans="1:7" x14ac:dyDescent="0.25">
      <c r="A68" s="9" t="s">
        <v>93</v>
      </c>
      <c r="B68" s="14" t="s">
        <v>94</v>
      </c>
      <c r="C68" s="10" t="s">
        <v>13</v>
      </c>
      <c r="D68" s="18">
        <v>18.38</v>
      </c>
      <c r="E68" s="10">
        <v>3222</v>
      </c>
      <c r="F68" s="9" t="s">
        <v>57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18.38</v>
      </c>
      <c r="E69" s="24"/>
      <c r="F69" s="26"/>
      <c r="G69" s="27"/>
    </row>
    <row r="70" spans="1:7" x14ac:dyDescent="0.25">
      <c r="A70" s="9" t="s">
        <v>95</v>
      </c>
      <c r="B70" s="14" t="s">
        <v>96</v>
      </c>
      <c r="C70" s="10" t="s">
        <v>13</v>
      </c>
      <c r="D70" s="18">
        <v>587.08000000000004</v>
      </c>
      <c r="E70" s="10">
        <v>3234</v>
      </c>
      <c r="F70" s="9" t="s">
        <v>46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587.08000000000004</v>
      </c>
      <c r="E71" s="24"/>
      <c r="F71" s="26"/>
      <c r="G71" s="27"/>
    </row>
    <row r="72" spans="1:7" x14ac:dyDescent="0.25">
      <c r="A72" s="9" t="s">
        <v>97</v>
      </c>
      <c r="B72" s="14" t="s">
        <v>98</v>
      </c>
      <c r="C72" s="10" t="s">
        <v>99</v>
      </c>
      <c r="D72" s="18">
        <v>331.2</v>
      </c>
      <c r="E72" s="10">
        <v>3211</v>
      </c>
      <c r="F72" s="9" t="s">
        <v>61</v>
      </c>
      <c r="G72" s="28" t="s">
        <v>15</v>
      </c>
    </row>
    <row r="73" spans="1:7" x14ac:dyDescent="0.25">
      <c r="A73" s="9"/>
      <c r="B73" s="14"/>
      <c r="C73" s="10"/>
      <c r="D73" s="18">
        <v>400</v>
      </c>
      <c r="E73" s="10">
        <v>3214</v>
      </c>
      <c r="F73" s="9" t="s">
        <v>100</v>
      </c>
      <c r="G73" s="29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SUM(D72:D73)</f>
        <v>731.2</v>
      </c>
      <c r="E74" s="24"/>
      <c r="F74" s="26"/>
      <c r="G74" s="27"/>
    </row>
    <row r="75" spans="1:7" x14ac:dyDescent="0.25">
      <c r="A75" s="9" t="s">
        <v>101</v>
      </c>
      <c r="B75" s="14" t="s">
        <v>102</v>
      </c>
      <c r="C75" s="10" t="s">
        <v>13</v>
      </c>
      <c r="D75" s="18">
        <v>639.26</v>
      </c>
      <c r="E75" s="10">
        <v>3221</v>
      </c>
      <c r="F75" s="9" t="s">
        <v>19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639.26</v>
      </c>
      <c r="E76" s="24"/>
      <c r="F76" s="26"/>
      <c r="G76" s="27"/>
    </row>
    <row r="77" spans="1:7" x14ac:dyDescent="0.25">
      <c r="A77" s="9" t="s">
        <v>103</v>
      </c>
      <c r="B77" s="14" t="s">
        <v>104</v>
      </c>
      <c r="C77" s="10" t="s">
        <v>105</v>
      </c>
      <c r="D77" s="18">
        <v>8334.17</v>
      </c>
      <c r="E77" s="10">
        <v>3222</v>
      </c>
      <c r="F77" s="9" t="s">
        <v>57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8334.17</v>
      </c>
      <c r="E78" s="24"/>
      <c r="F78" s="26"/>
      <c r="G78" s="27"/>
    </row>
    <row r="79" spans="1:7" x14ac:dyDescent="0.25">
      <c r="A79" s="9" t="s">
        <v>106</v>
      </c>
      <c r="B79" s="14" t="s">
        <v>107</v>
      </c>
      <c r="C79" s="10" t="s">
        <v>13</v>
      </c>
      <c r="D79" s="18">
        <v>31</v>
      </c>
      <c r="E79" s="10">
        <v>3299</v>
      </c>
      <c r="F79" s="9" t="s">
        <v>108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31</v>
      </c>
      <c r="E80" s="24"/>
      <c r="F80" s="26"/>
      <c r="G80" s="27"/>
    </row>
    <row r="81" spans="1:7" x14ac:dyDescent="0.25">
      <c r="A81" s="9" t="s">
        <v>109</v>
      </c>
      <c r="B81" s="14" t="s">
        <v>110</v>
      </c>
      <c r="C81" s="10" t="s">
        <v>13</v>
      </c>
      <c r="D81" s="18">
        <v>803.25</v>
      </c>
      <c r="E81" s="10">
        <v>3221</v>
      </c>
      <c r="F81" s="9" t="s">
        <v>19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803.25</v>
      </c>
      <c r="E82" s="24"/>
      <c r="F82" s="26"/>
      <c r="G82" s="27"/>
    </row>
    <row r="83" spans="1:7" x14ac:dyDescent="0.25">
      <c r="A83" s="9" t="s">
        <v>111</v>
      </c>
      <c r="B83" s="14" t="s">
        <v>112</v>
      </c>
      <c r="C83" s="10" t="s">
        <v>13</v>
      </c>
      <c r="D83" s="18">
        <v>85.03</v>
      </c>
      <c r="E83" s="10">
        <v>3221</v>
      </c>
      <c r="F83" s="9" t="s">
        <v>19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85.03</v>
      </c>
      <c r="E84" s="24"/>
      <c r="F84" s="26"/>
      <c r="G84" s="27"/>
    </row>
    <row r="85" spans="1:7" x14ac:dyDescent="0.25">
      <c r="A85" s="9" t="s">
        <v>113</v>
      </c>
      <c r="B85" s="14" t="s">
        <v>114</v>
      </c>
      <c r="C85" s="10" t="s">
        <v>25</v>
      </c>
      <c r="D85" s="18">
        <v>300</v>
      </c>
      <c r="E85" s="10">
        <v>3232</v>
      </c>
      <c r="F85" s="9" t="s">
        <v>66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300</v>
      </c>
      <c r="E86" s="24"/>
      <c r="F86" s="26"/>
      <c r="G86" s="27"/>
    </row>
    <row r="87" spans="1:7" x14ac:dyDescent="0.25">
      <c r="A87" s="9" t="s">
        <v>115</v>
      </c>
      <c r="B87" s="14" t="s">
        <v>116</v>
      </c>
      <c r="C87" s="10" t="s">
        <v>117</v>
      </c>
      <c r="D87" s="18">
        <v>1029.19</v>
      </c>
      <c r="E87" s="10">
        <v>3222</v>
      </c>
      <c r="F87" s="9" t="s">
        <v>57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1029.19</v>
      </c>
      <c r="E88" s="24"/>
      <c r="F88" s="26"/>
      <c r="G88" s="27"/>
    </row>
    <row r="89" spans="1:7" x14ac:dyDescent="0.25">
      <c r="A89" s="9" t="s">
        <v>118</v>
      </c>
      <c r="B89" s="14" t="s">
        <v>119</v>
      </c>
      <c r="C89" s="10" t="s">
        <v>120</v>
      </c>
      <c r="D89" s="18">
        <v>812.5</v>
      </c>
      <c r="E89" s="10">
        <v>3239</v>
      </c>
      <c r="F89" s="9" t="s">
        <v>26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812.5</v>
      </c>
      <c r="E90" s="24"/>
      <c r="F90" s="26"/>
      <c r="G90" s="27"/>
    </row>
    <row r="91" spans="1:7" x14ac:dyDescent="0.25">
      <c r="A91" s="9" t="s">
        <v>121</v>
      </c>
      <c r="B91" s="14" t="s">
        <v>122</v>
      </c>
      <c r="C91" s="10" t="s">
        <v>13</v>
      </c>
      <c r="D91" s="18">
        <v>126.7</v>
      </c>
      <c r="E91" s="10">
        <v>3221</v>
      </c>
      <c r="F91" s="9" t="s">
        <v>19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126.7</v>
      </c>
      <c r="E92" s="24"/>
      <c r="F92" s="26"/>
      <c r="G92" s="27"/>
    </row>
    <row r="93" spans="1:7" x14ac:dyDescent="0.25">
      <c r="A93" s="9" t="s">
        <v>123</v>
      </c>
      <c r="B93" s="14" t="s">
        <v>124</v>
      </c>
      <c r="C93" s="10" t="s">
        <v>13</v>
      </c>
      <c r="D93" s="18">
        <v>103.5</v>
      </c>
      <c r="E93" s="10">
        <v>3224</v>
      </c>
      <c r="F93" s="9" t="s">
        <v>72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103.5</v>
      </c>
      <c r="E94" s="24"/>
      <c r="F94" s="26"/>
      <c r="G94" s="27"/>
    </row>
    <row r="95" spans="1:7" x14ac:dyDescent="0.25">
      <c r="A95" s="9" t="s">
        <v>125</v>
      </c>
      <c r="B95" s="14" t="s">
        <v>126</v>
      </c>
      <c r="C95" s="10" t="s">
        <v>25</v>
      </c>
      <c r="D95" s="18">
        <v>4941.7299999999996</v>
      </c>
      <c r="E95" s="10">
        <v>3292</v>
      </c>
      <c r="F95" s="9" t="s">
        <v>127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4941.7299999999996</v>
      </c>
      <c r="E96" s="24"/>
      <c r="F96" s="26"/>
      <c r="G96" s="27"/>
    </row>
    <row r="97" spans="1:7" x14ac:dyDescent="0.25">
      <c r="A97" s="9" t="s">
        <v>128</v>
      </c>
      <c r="B97" s="14" t="s">
        <v>129</v>
      </c>
      <c r="C97" s="10" t="s">
        <v>130</v>
      </c>
      <c r="D97" s="18">
        <v>4200.2700000000004</v>
      </c>
      <c r="E97" s="10">
        <v>3222</v>
      </c>
      <c r="F97" s="9" t="s">
        <v>57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4200.2700000000004</v>
      </c>
      <c r="E98" s="24"/>
      <c r="F98" s="26"/>
      <c r="G98" s="27"/>
    </row>
    <row r="99" spans="1:7" x14ac:dyDescent="0.25">
      <c r="A99" s="9" t="s">
        <v>131</v>
      </c>
      <c r="B99" s="14" t="s">
        <v>132</v>
      </c>
      <c r="C99" s="10" t="s">
        <v>13</v>
      </c>
      <c r="D99" s="18">
        <v>75</v>
      </c>
      <c r="E99" s="10">
        <v>3232</v>
      </c>
      <c r="F99" s="9" t="s">
        <v>66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75</v>
      </c>
      <c r="E100" s="24"/>
      <c r="F100" s="26"/>
      <c r="G100" s="27"/>
    </row>
    <row r="101" spans="1:7" x14ac:dyDescent="0.25">
      <c r="A101" s="9" t="s">
        <v>133</v>
      </c>
      <c r="B101" s="14" t="s">
        <v>134</v>
      </c>
      <c r="C101" s="10" t="s">
        <v>13</v>
      </c>
      <c r="D101" s="18">
        <v>89.13</v>
      </c>
      <c r="E101" s="10">
        <v>3221</v>
      </c>
      <c r="F101" s="9" t="s">
        <v>19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89.13</v>
      </c>
      <c r="E102" s="24"/>
      <c r="F102" s="26"/>
      <c r="G102" s="27"/>
    </row>
    <row r="103" spans="1:7" x14ac:dyDescent="0.25">
      <c r="A103" s="9" t="s">
        <v>135</v>
      </c>
      <c r="B103" s="14" t="s">
        <v>136</v>
      </c>
      <c r="C103" s="10" t="s">
        <v>25</v>
      </c>
      <c r="D103" s="18">
        <v>24.06</v>
      </c>
      <c r="E103" s="10">
        <v>3224</v>
      </c>
      <c r="F103" s="9" t="s">
        <v>72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24.06</v>
      </c>
      <c r="E104" s="24"/>
      <c r="F104" s="26"/>
      <c r="G104" s="27"/>
    </row>
    <row r="105" spans="1:7" x14ac:dyDescent="0.25">
      <c r="A105" s="9" t="s">
        <v>137</v>
      </c>
      <c r="B105" s="14" t="s">
        <v>138</v>
      </c>
      <c r="C105" s="10" t="s">
        <v>13</v>
      </c>
      <c r="D105" s="18">
        <v>89.7</v>
      </c>
      <c r="E105" s="10">
        <v>3221</v>
      </c>
      <c r="F105" s="9" t="s">
        <v>19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89.7</v>
      </c>
      <c r="E106" s="24"/>
      <c r="F106" s="26"/>
      <c r="G106" s="27"/>
    </row>
    <row r="107" spans="1:7" x14ac:dyDescent="0.25">
      <c r="A107" s="9" t="s">
        <v>139</v>
      </c>
      <c r="B107" s="14" t="s">
        <v>140</v>
      </c>
      <c r="C107" s="10" t="s">
        <v>13</v>
      </c>
      <c r="D107" s="18">
        <v>4401.5</v>
      </c>
      <c r="E107" s="10">
        <v>3222</v>
      </c>
      <c r="F107" s="9" t="s">
        <v>57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4401.5</v>
      </c>
      <c r="E108" s="24"/>
      <c r="F108" s="26"/>
      <c r="G108" s="27"/>
    </row>
    <row r="109" spans="1:7" x14ac:dyDescent="0.25">
      <c r="A109" s="9" t="s">
        <v>141</v>
      </c>
      <c r="B109" s="14" t="s">
        <v>142</v>
      </c>
      <c r="C109" s="10" t="s">
        <v>13</v>
      </c>
      <c r="D109" s="18">
        <v>111.5</v>
      </c>
      <c r="E109" s="10">
        <v>3236</v>
      </c>
      <c r="F109" s="9" t="s">
        <v>143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111.5</v>
      </c>
      <c r="E110" s="24"/>
      <c r="F110" s="26"/>
      <c r="G110" s="27"/>
    </row>
    <row r="111" spans="1:7" x14ac:dyDescent="0.25">
      <c r="A111" s="9" t="s">
        <v>144</v>
      </c>
      <c r="B111" s="14" t="s">
        <v>145</v>
      </c>
      <c r="C111" s="10" t="s">
        <v>25</v>
      </c>
      <c r="D111" s="18">
        <v>100.51</v>
      </c>
      <c r="E111" s="10">
        <v>3231</v>
      </c>
      <c r="F111" s="9" t="s">
        <v>37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100.51</v>
      </c>
      <c r="E112" s="24"/>
      <c r="F112" s="26"/>
      <c r="G112" s="27"/>
    </row>
    <row r="113" spans="1:7" x14ac:dyDescent="0.25">
      <c r="A113" s="9" t="s">
        <v>146</v>
      </c>
      <c r="B113" s="14" t="s">
        <v>147</v>
      </c>
      <c r="C113" s="10" t="s">
        <v>105</v>
      </c>
      <c r="D113" s="18">
        <v>250</v>
      </c>
      <c r="E113" s="10">
        <v>3231</v>
      </c>
      <c r="F113" s="9" t="s">
        <v>37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250</v>
      </c>
      <c r="E114" s="24"/>
      <c r="F114" s="26"/>
      <c r="G114" s="27"/>
    </row>
    <row r="115" spans="1:7" x14ac:dyDescent="0.25">
      <c r="A115" s="9" t="s">
        <v>148</v>
      </c>
      <c r="B115" s="14" t="s">
        <v>149</v>
      </c>
      <c r="C115" s="10" t="s">
        <v>13</v>
      </c>
      <c r="D115" s="18">
        <v>331.46</v>
      </c>
      <c r="E115" s="10">
        <v>3238</v>
      </c>
      <c r="F115" s="9" t="s">
        <v>43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331.46</v>
      </c>
      <c r="E116" s="24"/>
      <c r="F116" s="26"/>
      <c r="G116" s="27"/>
    </row>
    <row r="117" spans="1:7" x14ac:dyDescent="0.25">
      <c r="A117" s="9" t="s">
        <v>150</v>
      </c>
      <c r="B117" s="14" t="s">
        <v>151</v>
      </c>
      <c r="C117" s="10" t="s">
        <v>152</v>
      </c>
      <c r="D117" s="18">
        <v>1080.0999999999999</v>
      </c>
      <c r="E117" s="10">
        <v>3221</v>
      </c>
      <c r="F117" s="9" t="s">
        <v>19</v>
      </c>
      <c r="G117" s="28" t="s">
        <v>15</v>
      </c>
    </row>
    <row r="118" spans="1:7" x14ac:dyDescent="0.25">
      <c r="A118" s="9"/>
      <c r="B118" s="14"/>
      <c r="C118" s="10"/>
      <c r="D118" s="18">
        <v>5968.67</v>
      </c>
      <c r="E118" s="10">
        <v>3222</v>
      </c>
      <c r="F118" s="9" t="s">
        <v>57</v>
      </c>
      <c r="G118" s="29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SUM(D117:D118)</f>
        <v>7048.77</v>
      </c>
      <c r="E119" s="24"/>
      <c r="F119" s="26"/>
      <c r="G119" s="27"/>
    </row>
    <row r="120" spans="1:7" x14ac:dyDescent="0.25">
      <c r="A120" s="9" t="s">
        <v>153</v>
      </c>
      <c r="B120" s="14" t="s">
        <v>154</v>
      </c>
      <c r="C120" s="10" t="s">
        <v>155</v>
      </c>
      <c r="D120" s="18">
        <v>681.84</v>
      </c>
      <c r="E120" s="10">
        <v>3221</v>
      </c>
      <c r="F120" s="9" t="s">
        <v>19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681.84</v>
      </c>
      <c r="E121" s="24"/>
      <c r="F121" s="26"/>
      <c r="G121" s="27"/>
    </row>
    <row r="122" spans="1:7" x14ac:dyDescent="0.25">
      <c r="A122" s="9" t="s">
        <v>156</v>
      </c>
      <c r="B122" s="14" t="s">
        <v>157</v>
      </c>
      <c r="C122" s="10" t="s">
        <v>25</v>
      </c>
      <c r="D122" s="18">
        <v>95</v>
      </c>
      <c r="E122" s="10">
        <v>3213</v>
      </c>
      <c r="F122" s="9" t="s">
        <v>158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95</v>
      </c>
      <c r="E123" s="24"/>
      <c r="F123" s="26"/>
      <c r="G123" s="27"/>
    </row>
    <row r="124" spans="1:7" x14ac:dyDescent="0.25">
      <c r="A124" s="9" t="s">
        <v>159</v>
      </c>
      <c r="B124" s="14" t="s">
        <v>160</v>
      </c>
      <c r="C124" s="10" t="s">
        <v>161</v>
      </c>
      <c r="D124" s="18">
        <v>5928</v>
      </c>
      <c r="E124" s="10">
        <v>3222</v>
      </c>
      <c r="F124" s="9" t="s">
        <v>57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5928</v>
      </c>
      <c r="E125" s="24"/>
      <c r="F125" s="26"/>
      <c r="G125" s="27"/>
    </row>
    <row r="126" spans="1:7" x14ac:dyDescent="0.25">
      <c r="A126" s="9" t="s">
        <v>162</v>
      </c>
      <c r="B126" s="14" t="s">
        <v>163</v>
      </c>
      <c r="C126" s="10" t="s">
        <v>164</v>
      </c>
      <c r="D126" s="18">
        <v>5076.5600000000004</v>
      </c>
      <c r="E126" s="10">
        <v>3222</v>
      </c>
      <c r="F126" s="9" t="s">
        <v>57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5076.5600000000004</v>
      </c>
      <c r="E127" s="24"/>
      <c r="F127" s="26"/>
      <c r="G127" s="27"/>
    </row>
    <row r="128" spans="1:7" x14ac:dyDescent="0.25">
      <c r="A128" s="9" t="s">
        <v>165</v>
      </c>
      <c r="B128" s="14" t="s">
        <v>166</v>
      </c>
      <c r="C128" s="10" t="s">
        <v>167</v>
      </c>
      <c r="D128" s="18">
        <v>941.45</v>
      </c>
      <c r="E128" s="10">
        <v>3222</v>
      </c>
      <c r="F128" s="9" t="s">
        <v>57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941.45</v>
      </c>
      <c r="E129" s="24"/>
      <c r="F129" s="26"/>
      <c r="G129" s="27"/>
    </row>
    <row r="130" spans="1:7" x14ac:dyDescent="0.25">
      <c r="A130" s="9" t="s">
        <v>168</v>
      </c>
      <c r="B130" s="14" t="s">
        <v>169</v>
      </c>
      <c r="C130" s="10" t="s">
        <v>25</v>
      </c>
      <c r="D130" s="18">
        <v>80</v>
      </c>
      <c r="E130" s="10">
        <v>3299</v>
      </c>
      <c r="F130" s="9" t="s">
        <v>108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80</v>
      </c>
      <c r="E131" s="24"/>
      <c r="F131" s="26"/>
      <c r="G131" s="27"/>
    </row>
    <row r="132" spans="1:7" x14ac:dyDescent="0.25">
      <c r="A132" s="9" t="s">
        <v>170</v>
      </c>
      <c r="B132" s="14" t="s">
        <v>171</v>
      </c>
      <c r="C132" s="10" t="s">
        <v>130</v>
      </c>
      <c r="D132" s="18">
        <v>827.9</v>
      </c>
      <c r="E132" s="10">
        <v>3239</v>
      </c>
      <c r="F132" s="9" t="s">
        <v>26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827.9</v>
      </c>
      <c r="E133" s="24"/>
      <c r="F133" s="26"/>
      <c r="G133" s="27"/>
    </row>
    <row r="134" spans="1:7" x14ac:dyDescent="0.25">
      <c r="A134" s="9" t="s">
        <v>172</v>
      </c>
      <c r="B134" s="14" t="s">
        <v>173</v>
      </c>
      <c r="C134" s="10" t="s">
        <v>13</v>
      </c>
      <c r="D134" s="18">
        <v>1380</v>
      </c>
      <c r="E134" s="10">
        <v>3238</v>
      </c>
      <c r="F134" s="9" t="s">
        <v>43</v>
      </c>
      <c r="G134" s="28" t="s">
        <v>15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1380</v>
      </c>
      <c r="E135" s="24"/>
      <c r="F135" s="26"/>
      <c r="G135" s="27"/>
    </row>
    <row r="136" spans="1:7" x14ac:dyDescent="0.25">
      <c r="A136" s="9" t="s">
        <v>174</v>
      </c>
      <c r="B136" s="14" t="s">
        <v>175</v>
      </c>
      <c r="C136" s="10" t="s">
        <v>25</v>
      </c>
      <c r="D136" s="18">
        <v>110</v>
      </c>
      <c r="E136" s="10">
        <v>3239</v>
      </c>
      <c r="F136" s="9" t="s">
        <v>26</v>
      </c>
      <c r="G136" s="28" t="s">
        <v>15</v>
      </c>
    </row>
    <row r="137" spans="1:7" ht="27" customHeight="1" thickBot="1" x14ac:dyDescent="0.3">
      <c r="A137" s="22" t="s">
        <v>16</v>
      </c>
      <c r="B137" s="23"/>
      <c r="C137" s="24"/>
      <c r="D137" s="25">
        <f>SUM(D136:D136)</f>
        <v>110</v>
      </c>
      <c r="E137" s="24"/>
      <c r="F137" s="26"/>
      <c r="G137" s="27"/>
    </row>
    <row r="138" spans="1:7" x14ac:dyDescent="0.25">
      <c r="A138" s="9" t="s">
        <v>176</v>
      </c>
      <c r="B138" s="14" t="s">
        <v>177</v>
      </c>
      <c r="C138" s="10" t="s">
        <v>13</v>
      </c>
      <c r="D138" s="18">
        <v>710.97</v>
      </c>
      <c r="E138" s="10">
        <v>3222</v>
      </c>
      <c r="F138" s="9" t="s">
        <v>57</v>
      </c>
      <c r="G138" s="28" t="s">
        <v>15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710.97</v>
      </c>
      <c r="E139" s="24"/>
      <c r="F139" s="26"/>
      <c r="G139" s="27"/>
    </row>
    <row r="140" spans="1:7" x14ac:dyDescent="0.25">
      <c r="A140" s="9" t="s">
        <v>178</v>
      </c>
      <c r="B140" s="14" t="s">
        <v>179</v>
      </c>
      <c r="C140" s="10" t="s">
        <v>25</v>
      </c>
      <c r="D140" s="18">
        <v>164</v>
      </c>
      <c r="E140" s="10">
        <v>3231</v>
      </c>
      <c r="F140" s="9" t="s">
        <v>37</v>
      </c>
      <c r="G140" s="28" t="s">
        <v>15</v>
      </c>
    </row>
    <row r="141" spans="1:7" ht="27" customHeight="1" thickBot="1" x14ac:dyDescent="0.3">
      <c r="A141" s="22" t="s">
        <v>16</v>
      </c>
      <c r="B141" s="23"/>
      <c r="C141" s="24"/>
      <c r="D141" s="25">
        <f>SUM(D140:D140)</f>
        <v>164</v>
      </c>
      <c r="E141" s="24"/>
      <c r="F141" s="26"/>
      <c r="G141" s="27"/>
    </row>
    <row r="142" spans="1:7" x14ac:dyDescent="0.25">
      <c r="A142" s="9" t="s">
        <v>180</v>
      </c>
      <c r="B142" s="14" t="s">
        <v>181</v>
      </c>
      <c r="C142" s="10" t="s">
        <v>13</v>
      </c>
      <c r="D142" s="18">
        <v>373.12</v>
      </c>
      <c r="E142" s="10">
        <v>3234</v>
      </c>
      <c r="F142" s="9" t="s">
        <v>46</v>
      </c>
      <c r="G142" s="28" t="s">
        <v>15</v>
      </c>
    </row>
    <row r="143" spans="1:7" ht="27" customHeight="1" thickBot="1" x14ac:dyDescent="0.3">
      <c r="A143" s="22" t="s">
        <v>16</v>
      </c>
      <c r="B143" s="23"/>
      <c r="C143" s="24"/>
      <c r="D143" s="25">
        <f>SUM(D142:D142)</f>
        <v>373.12</v>
      </c>
      <c r="E143" s="24"/>
      <c r="F143" s="26"/>
      <c r="G143" s="27"/>
    </row>
    <row r="144" spans="1:7" x14ac:dyDescent="0.25">
      <c r="A144" s="9" t="s">
        <v>182</v>
      </c>
      <c r="B144" s="14" t="s">
        <v>183</v>
      </c>
      <c r="C144" s="10" t="s">
        <v>13</v>
      </c>
      <c r="D144" s="18">
        <v>496.06</v>
      </c>
      <c r="E144" s="10">
        <v>3221</v>
      </c>
      <c r="F144" s="9" t="s">
        <v>19</v>
      </c>
      <c r="G144" s="28" t="s">
        <v>15</v>
      </c>
    </row>
    <row r="145" spans="1:7" ht="27" customHeight="1" thickBot="1" x14ac:dyDescent="0.3">
      <c r="A145" s="22" t="s">
        <v>16</v>
      </c>
      <c r="B145" s="23"/>
      <c r="C145" s="24"/>
      <c r="D145" s="25">
        <f>SUM(D144:D144)</f>
        <v>496.06</v>
      </c>
      <c r="E145" s="24"/>
      <c r="F145" s="26"/>
      <c r="G145" s="27"/>
    </row>
    <row r="146" spans="1:7" x14ac:dyDescent="0.25">
      <c r="A146" s="9" t="s">
        <v>184</v>
      </c>
      <c r="B146" s="36">
        <v>72226488129</v>
      </c>
      <c r="C146" s="10" t="s">
        <v>13</v>
      </c>
      <c r="D146" s="18">
        <v>16.59</v>
      </c>
      <c r="E146" s="10">
        <v>3239</v>
      </c>
      <c r="F146" s="9" t="s">
        <v>26</v>
      </c>
      <c r="G146" s="28" t="s">
        <v>15</v>
      </c>
    </row>
    <row r="147" spans="1:7" ht="27" customHeight="1" thickBot="1" x14ac:dyDescent="0.3">
      <c r="A147" s="22" t="s">
        <v>16</v>
      </c>
      <c r="B147" s="23"/>
      <c r="C147" s="24"/>
      <c r="D147" s="25">
        <f>SUM(D146:D146)</f>
        <v>16.59</v>
      </c>
      <c r="E147" s="24"/>
      <c r="F147" s="26"/>
      <c r="G147" s="27"/>
    </row>
    <row r="148" spans="1:7" x14ac:dyDescent="0.25">
      <c r="A148" s="9" t="s">
        <v>185</v>
      </c>
      <c r="B148" s="14" t="s">
        <v>194</v>
      </c>
      <c r="C148" s="10" t="s">
        <v>13</v>
      </c>
      <c r="D148" s="18">
        <v>451.14</v>
      </c>
      <c r="E148" s="10">
        <v>3299</v>
      </c>
      <c r="F148" s="9" t="s">
        <v>108</v>
      </c>
      <c r="G148" s="28" t="s">
        <v>15</v>
      </c>
    </row>
    <row r="149" spans="1:7" ht="27" customHeight="1" thickBot="1" x14ac:dyDescent="0.3">
      <c r="A149" s="22" t="s">
        <v>16</v>
      </c>
      <c r="B149" s="23"/>
      <c r="C149" s="24"/>
      <c r="D149" s="25">
        <f>SUM(D148:D148)</f>
        <v>451.14</v>
      </c>
      <c r="E149" s="24"/>
      <c r="F149" s="26"/>
      <c r="G149" s="27"/>
    </row>
    <row r="150" spans="1:7" x14ac:dyDescent="0.25">
      <c r="A150" s="9" t="s">
        <v>186</v>
      </c>
      <c r="B150" s="14" t="s">
        <v>195</v>
      </c>
      <c r="C150" s="10" t="s">
        <v>13</v>
      </c>
      <c r="D150" s="18">
        <v>28</v>
      </c>
      <c r="E150" s="10">
        <v>3233</v>
      </c>
      <c r="F150" s="9" t="s">
        <v>79</v>
      </c>
      <c r="G150" s="28" t="s">
        <v>15</v>
      </c>
    </row>
    <row r="151" spans="1:7" ht="27" customHeight="1" thickBot="1" x14ac:dyDescent="0.3">
      <c r="A151" s="22" t="s">
        <v>16</v>
      </c>
      <c r="B151" s="23"/>
      <c r="C151" s="24"/>
      <c r="D151" s="25">
        <f>SUM(D150:D150)</f>
        <v>28</v>
      </c>
      <c r="E151" s="24"/>
      <c r="F151" s="26"/>
      <c r="G151" s="27"/>
    </row>
    <row r="152" spans="1:7" x14ac:dyDescent="0.25">
      <c r="A152" s="9" t="s">
        <v>187</v>
      </c>
      <c r="B152" s="14" t="s">
        <v>196</v>
      </c>
      <c r="C152" s="10" t="s">
        <v>13</v>
      </c>
      <c r="D152" s="18">
        <v>367.63</v>
      </c>
      <c r="E152" s="10">
        <v>3232</v>
      </c>
      <c r="F152" s="9" t="s">
        <v>66</v>
      </c>
      <c r="G152" s="28" t="s">
        <v>15</v>
      </c>
    </row>
    <row r="153" spans="1:7" ht="27" customHeight="1" thickBot="1" x14ac:dyDescent="0.3">
      <c r="A153" s="22" t="s">
        <v>16</v>
      </c>
      <c r="B153" s="23"/>
      <c r="C153" s="24"/>
      <c r="D153" s="25">
        <f>SUM(D152:D152)</f>
        <v>367.63</v>
      </c>
      <c r="E153" s="24"/>
      <c r="F153" s="26"/>
      <c r="G153" s="27"/>
    </row>
    <row r="154" spans="1:7" x14ac:dyDescent="0.25">
      <c r="A154" s="9"/>
      <c r="B154" s="14"/>
      <c r="C154" s="10"/>
      <c r="D154" s="18">
        <v>215731.28</v>
      </c>
      <c r="E154" s="10">
        <v>3111</v>
      </c>
      <c r="F154" s="9" t="s">
        <v>188</v>
      </c>
      <c r="G154" s="28" t="s">
        <v>15</v>
      </c>
    </row>
    <row r="155" spans="1:7" x14ac:dyDescent="0.25">
      <c r="A155" s="9"/>
      <c r="B155" s="14"/>
      <c r="C155" s="10"/>
      <c r="D155" s="18">
        <v>441.44</v>
      </c>
      <c r="E155" s="10">
        <v>3121</v>
      </c>
      <c r="F155" s="9" t="s">
        <v>189</v>
      </c>
      <c r="G155" s="29" t="s">
        <v>15</v>
      </c>
    </row>
    <row r="156" spans="1:7" x14ac:dyDescent="0.25">
      <c r="A156" s="9"/>
      <c r="B156" s="14"/>
      <c r="C156" s="10"/>
      <c r="D156" s="18">
        <v>2367.4899999999998</v>
      </c>
      <c r="E156" s="10">
        <v>3211</v>
      </c>
      <c r="F156" s="9" t="s">
        <v>61</v>
      </c>
      <c r="G156" s="29" t="s">
        <v>15</v>
      </c>
    </row>
    <row r="157" spans="1:7" x14ac:dyDescent="0.25">
      <c r="A157" s="9"/>
      <c r="B157" s="14"/>
      <c r="C157" s="10"/>
      <c r="D157" s="18">
        <v>4596.33</v>
      </c>
      <c r="E157" s="10">
        <v>3212</v>
      </c>
      <c r="F157" s="9" t="s">
        <v>54</v>
      </c>
      <c r="G157" s="29" t="s">
        <v>15</v>
      </c>
    </row>
    <row r="158" spans="1:7" x14ac:dyDescent="0.25">
      <c r="A158" s="9"/>
      <c r="B158" s="14"/>
      <c r="C158" s="10"/>
      <c r="D158" s="18">
        <v>232.68</v>
      </c>
      <c r="E158" s="10">
        <v>3237</v>
      </c>
      <c r="F158" s="9" t="s">
        <v>192</v>
      </c>
      <c r="G158" s="29" t="s">
        <v>15</v>
      </c>
    </row>
    <row r="159" spans="1:7" x14ac:dyDescent="0.25">
      <c r="A159" s="9"/>
      <c r="B159" s="14"/>
      <c r="C159" s="10"/>
      <c r="D159" s="18">
        <v>977.27</v>
      </c>
      <c r="E159" s="10">
        <v>3291</v>
      </c>
      <c r="F159" s="9" t="s">
        <v>190</v>
      </c>
      <c r="G159" s="29" t="s">
        <v>15</v>
      </c>
    </row>
    <row r="160" spans="1:7" x14ac:dyDescent="0.25">
      <c r="A160" s="9"/>
      <c r="B160" s="14"/>
      <c r="C160" s="10"/>
      <c r="D160" s="18">
        <v>630</v>
      </c>
      <c r="E160" s="10">
        <v>3295</v>
      </c>
      <c r="F160" s="9" t="s">
        <v>193</v>
      </c>
      <c r="G160" s="29" t="s">
        <v>15</v>
      </c>
    </row>
    <row r="161" spans="1:7" x14ac:dyDescent="0.25">
      <c r="A161" s="9"/>
      <c r="B161" s="14"/>
      <c r="C161" s="10"/>
      <c r="D161" s="18"/>
      <c r="E161" s="10"/>
      <c r="F161" s="9"/>
      <c r="G161" s="29"/>
    </row>
    <row r="162" spans="1:7" x14ac:dyDescent="0.25">
      <c r="A162" s="9"/>
      <c r="B162" s="14"/>
      <c r="C162" s="10"/>
      <c r="D162" s="18"/>
      <c r="E162" s="10"/>
      <c r="F162" s="9"/>
      <c r="G162" s="29"/>
    </row>
    <row r="163" spans="1:7" ht="21" customHeight="1" thickBot="1" x14ac:dyDescent="0.3">
      <c r="A163" s="22" t="s">
        <v>16</v>
      </c>
      <c r="B163" s="23"/>
      <c r="C163" s="24"/>
      <c r="D163" s="25">
        <f>SUM(D154:D160)</f>
        <v>224976.48999999996</v>
      </c>
      <c r="E163" s="24"/>
      <c r="F163" s="26"/>
      <c r="G163" s="27"/>
    </row>
    <row r="164" spans="1:7" ht="15.75" thickBot="1" x14ac:dyDescent="0.3">
      <c r="A164" s="30" t="s">
        <v>191</v>
      </c>
      <c r="B164" s="31"/>
      <c r="C164" s="32"/>
      <c r="D164" s="33">
        <f>SUM(D8,D10,D12,D14,D16,D18,D20,D23,D25,D28,D30,D32,D34,D36,D38,D40,D42,D44,D46,D49,D51,D53,D55,D57,D59,D61,D63,D65,D67,D69,D71,D74,D76,D78,D80,D82,D84,D86,D88,D90,D92,D94,D96,D98,D100,D102,D104,D106,D108,D110,D112,D114,D116,D119,D121,D123,D125,D127,D129,D131,D133,D135,D137,D139,D141,D143,D145,D147,D149,D151,D153,D163)</f>
        <v>324763.77999999991</v>
      </c>
      <c r="E164" s="32"/>
      <c r="F164" s="34"/>
      <c r="G164" s="35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Marina Jancetić</cp:lastModifiedBy>
  <cp:lastPrinted>2026-06-24T08:28:25Z</cp:lastPrinted>
  <dcterms:created xsi:type="dcterms:W3CDTF">2024-03-05T11:42:46Z</dcterms:created>
  <dcterms:modified xsi:type="dcterms:W3CDTF">2026-06-24T08:33:59Z</dcterms:modified>
</cp:coreProperties>
</file>