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ocuments\Nova mapa 2025\javna objava sredstava\"/>
    </mc:Choice>
  </mc:AlternateContent>
  <xr:revisionPtr revIDLastSave="0" documentId="13_ncr:1_{BF12C5E4-4408-4DA0-8CB6-7934C6AA5C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3" i="1" l="1"/>
  <c r="D127" i="1"/>
  <c r="D125" i="1"/>
  <c r="D123" i="1"/>
  <c r="D121" i="1"/>
  <c r="D119" i="1"/>
  <c r="D117" i="1"/>
  <c r="D115" i="1"/>
  <c r="D113" i="1"/>
  <c r="D111" i="1"/>
  <c r="D109" i="1"/>
  <c r="D107" i="1"/>
  <c r="D104" i="1"/>
  <c r="D100" i="1"/>
  <c r="D98" i="1"/>
  <c r="D96" i="1"/>
  <c r="D94" i="1"/>
  <c r="D92" i="1"/>
  <c r="D90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2" i="1"/>
  <c r="D20" i="1"/>
  <c r="D18" i="1"/>
  <c r="D16" i="1"/>
  <c r="D14" i="1"/>
  <c r="D12" i="1"/>
  <c r="D10" i="1"/>
  <c r="D8" i="1"/>
  <c r="D134" i="1" l="1"/>
</calcChain>
</file>

<file path=xl/sharedStrings.xml><?xml version="1.0" encoding="utf-8"?>
<sst xmlns="http://schemas.openxmlformats.org/spreadsheetml/2006/main" count="381" uniqueCount="166">
  <si>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</si>
  <si>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</si>
  <si>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</si>
  <si>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</si>
  <si>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</si>
  <si>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</si>
  <si>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</si>
  <si>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</si>
  <si>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ŠPANSKO ORANICE_x000D_
DJEČJI TRG 1_x000D_
ZAGREB_x000D_
Tel: +385(1)6397090   Fax: +385(1)6397091_x000D_
OIB: 48787627264_x000D_
Mail: skola@os-spansko-oranice-zg.skole.hr_x000D_
IBAN: HR4323600001101973819</t>
  </si>
  <si>
    <t xml:space="preserve">Odgovorna Osoba: Karmen Cesar, mag.prim.educ._x000D_
     </t>
  </si>
  <si>
    <t>Isplata Sredstava Za Razdoblje: 01.11.2025 Do 30.11.2025</t>
  </si>
  <si>
    <t>DM-DROGERIE MARKT D.O.O.</t>
  </si>
  <si>
    <t>94124811986</t>
  </si>
  <si>
    <t>ZAGREB</t>
  </si>
  <si>
    <t xml:space="preserve">UREDSKI MATERIJAL I OSTALI MATERIJALNI RASHODI                                                                                                        </t>
  </si>
  <si>
    <t>OSNOVNA ŠKOLA ŠPANSKO ORANICE</t>
  </si>
  <si>
    <t>Ukupno:</t>
  </si>
  <si>
    <t>ZAGREBAČKA BANKA D.D.</t>
  </si>
  <si>
    <t>92963223473</t>
  </si>
  <si>
    <t xml:space="preserve">ZAGREB                                            </t>
  </si>
  <si>
    <t xml:space="preserve">NEGATIVNE TEČAJNE RAZLIKE I VALUTNA KLAUZULA                                                                                                          </t>
  </si>
  <si>
    <t>FARMACIA specijalizirana prodavaonica d.o.o.</t>
  </si>
  <si>
    <t>89141994652</t>
  </si>
  <si>
    <t>Zagreb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</si>
  <si>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</si>
  <si>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</si>
  <si>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</si>
  <si>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PRESEČKI GRUPA D.O.O.</t>
  </si>
  <si>
    <t>85843181422</t>
  </si>
  <si>
    <t>KRAPINA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</si>
  <si>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</si>
  <si>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</si>
  <si>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</si>
  <si>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</si>
  <si>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</si>
  <si>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</si>
  <si>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ADRIAVENT D.O.O.</t>
  </si>
  <si>
    <t>84277178586</t>
  </si>
  <si>
    <t xml:space="preserve">USLUGE TEKUĆEG I INVESTICIJSKOG ODRŽAVANJA                                                                                                            </t>
  </si>
  <si>
    <t>VODOOPSKRBA I ODVODNJA D.O.O.</t>
  </si>
  <si>
    <t>83416546499</t>
  </si>
  <si>
    <t xml:space="preserve">KOMUNALNE USLUGE                                                                                                                                      </t>
  </si>
  <si>
    <t xml:space="preserve">ZATEZNE KAMATE                                                                                                                                        </t>
  </si>
  <si>
    <t>ZET PODRUŽNICA 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</si>
  <si>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</si>
  <si>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</si>
  <si>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Orion d.o.o.</t>
  </si>
  <si>
    <t>81681449287</t>
  </si>
  <si>
    <t>Koprivnica</t>
  </si>
  <si>
    <t xml:space="preserve">OSTALI NESPOMENUTI RASHODI POSLOVANJA                                                                                                                 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</si>
  <si>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</si>
  <si>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</si>
  <si>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</si>
  <si>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lexpera d.o.o.</t>
  </si>
  <si>
    <t>79506290597</t>
  </si>
  <si>
    <t>zagreb</t>
  </si>
  <si>
    <t xml:space="preserve">STRUČNO USAVRŠAVANJE ZAPOSLENIKA                                                                                                                      </t>
  </si>
  <si>
    <t>MILENIJ hoteli d.o.o</t>
  </si>
  <si>
    <t>7879688101</t>
  </si>
  <si>
    <t>Opatija</t>
  </si>
  <si>
    <t xml:space="preserve">SLUŽBENA PUTOVANJA                                                                                                                                    </t>
  </si>
  <si>
    <t>KLARA D.D. ZAGREBAČKE PEKARNE</t>
  </si>
  <si>
    <t>76842508189</t>
  </si>
  <si>
    <t>OTIS DIZALA d.o.o.</t>
  </si>
  <si>
    <t>76080865307</t>
  </si>
  <si>
    <t>Pevex</t>
  </si>
  <si>
    <t>73660371074</t>
  </si>
  <si>
    <t>Sesvete</t>
  </si>
  <si>
    <t xml:space="preserve">MATERIJAL I DIJELOVI ZA TEKUĆE I INVESTICIJSKO ODRŽAVANJE                                                                                             </t>
  </si>
  <si>
    <t>OPTIMUS lab   D.O.O.</t>
  </si>
  <si>
    <t>71981294715</t>
  </si>
  <si>
    <t>ČAKOVEC</t>
  </si>
  <si>
    <t>Telemach Hrvatska d.o.o.</t>
  </si>
  <si>
    <t>70133616033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</si>
  <si>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</si>
  <si>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</si>
  <si>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</si>
  <si>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SALUS INTERNATIONAL D.O.O.</t>
  </si>
  <si>
    <t>66915399546</t>
  </si>
  <si>
    <t>Lidl Hrvatska d.o.o.</t>
  </si>
  <si>
    <t>66089976432</t>
  </si>
  <si>
    <t>HGSPOT grupa</t>
  </si>
  <si>
    <t>65553879500</t>
  </si>
  <si>
    <t>HEP OPSKRBA d.o.o.</t>
  </si>
  <si>
    <t>63073332379</t>
  </si>
  <si>
    <t>MLINAR d.d.</t>
  </si>
  <si>
    <t>62296711978</t>
  </si>
  <si>
    <t>GRAD ZAGREB PROLAZNI RAČUN PRIH.SUDIONIKA</t>
  </si>
  <si>
    <t>61817894937</t>
  </si>
  <si>
    <t>Igomat d.o.o.</t>
  </si>
  <si>
    <t>55662000497</t>
  </si>
  <si>
    <t>Bregana</t>
  </si>
  <si>
    <t>Atlantis travel d.o.o.</t>
  </si>
  <si>
    <t>54089624563</t>
  </si>
  <si>
    <t>MATIJA DESIGN d.o.o.</t>
  </si>
  <si>
    <t>54073405222</t>
  </si>
  <si>
    <t>BON-TON distributer higijene</t>
  </si>
  <si>
    <t>52931027628</t>
  </si>
  <si>
    <t>EUROLUX PROIZVODNJA,TRGOVINA I USLUGE D.O.O.</t>
  </si>
  <si>
    <t>46959677219</t>
  </si>
  <si>
    <t>AD LIBITUM</t>
  </si>
  <si>
    <t>45990641695</t>
  </si>
  <si>
    <t>VINDIJA PREHRAMBENA INDUSTRIJA D.D.</t>
  </si>
  <si>
    <t>44138062462</t>
  </si>
  <si>
    <t>VARAŽDIN</t>
  </si>
  <si>
    <t>DIZMAR d.o.o.</t>
  </si>
  <si>
    <t>42645058618</t>
  </si>
  <si>
    <t>Petrokov</t>
  </si>
  <si>
    <t>42599613313</t>
  </si>
  <si>
    <t xml:space="preserve">SITNI INVENTAR I AUTO GUME                                                                                                                            </t>
  </si>
  <si>
    <t>METRO C &amp; C  D.O.O.</t>
  </si>
  <si>
    <t>38016445738</t>
  </si>
  <si>
    <t>Klemm sigurnost d.o.o. za tjelesnu i tehničku zaštitu</t>
  </si>
  <si>
    <t>35596498125</t>
  </si>
  <si>
    <t xml:space="preserve">OSTALE USLUGE                                                                                                                                         </t>
  </si>
  <si>
    <t>TER D.O.O</t>
  </si>
  <si>
    <t>35210351014</t>
  </si>
  <si>
    <t>A1 Hrvatska d.o.o.</t>
  </si>
  <si>
    <t>29524210204</t>
  </si>
  <si>
    <t>SKVID D.O.O.</t>
  </si>
  <si>
    <t>27197549120</t>
  </si>
  <si>
    <t>ROTO DINAMIC d.o.o.</t>
  </si>
  <si>
    <t>24723122482</t>
  </si>
  <si>
    <t>Samobor</t>
  </si>
  <si>
    <t>Domus gradnja d.o.o.</t>
  </si>
  <si>
    <t>24008505633</t>
  </si>
  <si>
    <t>O.M.SUPPORT d.o.o.</t>
  </si>
  <si>
    <t>23071028130</t>
  </si>
  <si>
    <t>IKEA HRVATSKA</t>
  </si>
  <si>
    <t>21523879111</t>
  </si>
  <si>
    <t>S.KRALJEVAC</t>
  </si>
  <si>
    <t>STUDIO EVENT j.d.o.o.</t>
  </si>
  <si>
    <t>20160266223</t>
  </si>
  <si>
    <t xml:space="preserve">ZAKUPNINE I NAJAMNINE                                                                                                                                 </t>
  </si>
  <si>
    <t>Podravka prehrambena industrija d.d.</t>
  </si>
  <si>
    <t>18928523252</t>
  </si>
  <si>
    <t>KOPITEHNA  SERVIS I PROD.FOTOKOP.APARATA</t>
  </si>
  <si>
    <t>12585203084</t>
  </si>
  <si>
    <t>MTS MALA TVORNICA SOFTWARE-A</t>
  </si>
  <si>
    <t>12555479457</t>
  </si>
  <si>
    <t>Sveučiliste u Zadru</t>
  </si>
  <si>
    <t>10839679016</t>
  </si>
  <si>
    <t>Zadar</t>
  </si>
  <si>
    <t>AKD-Zaštita d.o.o.</t>
  </si>
  <si>
    <t>09253797076</t>
  </si>
  <si>
    <t>LEDO  plus d.o.o.</t>
  </si>
  <si>
    <t>07179054100</t>
  </si>
  <si>
    <t>PROMING-HCH D.O.O.</t>
  </si>
  <si>
    <t>00799310963</t>
  </si>
  <si>
    <t>SVEUČILIŠTE U ZAGREBU,UČITELJSKI FAKULTET</t>
  </si>
  <si>
    <t>MAT - LIGA</t>
  </si>
  <si>
    <t>ZAVOD ZA INTEGRALNU KONTROLU D.O.O.</t>
  </si>
  <si>
    <t>MOZAIK KNJIGA</t>
  </si>
  <si>
    <t>KNJIGE</t>
  </si>
  <si>
    <t>HRVATSKI PEDAGOŠKO-KNJIŽEVNI ZBOR</t>
  </si>
  <si>
    <t>KATARINA ZRINSKI D.O.O.</t>
  </si>
  <si>
    <t xml:space="preserve">PLAĆE ZA REDOVAN RAD       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</si>
  <si>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</si>
  <si>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Sveukupno:</t>
  </si>
  <si>
    <t>UGOVORI O DJELU</t>
  </si>
  <si>
    <t> 72226488129</t>
  </si>
  <si>
    <t>96946541215</t>
  </si>
  <si>
    <t> 51028550278</t>
  </si>
  <si>
    <t> 57010186553</t>
  </si>
  <si>
    <t>94476328670</t>
  </si>
  <si>
    <t>13653700851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</si>
</sst>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39"/>
  <sheetViews>
    <sheetView tabSelected="1" topLeftCell="A57" zoomScaleNormal="100" workbookViewId="0">
      <selection activeCell="B132" sqref="B13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58.6</v>
      </c>
      <c r="E7" s="10">
        <v>3221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58.6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221.48</v>
      </c>
      <c r="E9" s="10">
        <v>3432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221.48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8.3000000000000007</v>
      </c>
      <c r="E11" s="10">
        <v>3221</v>
      </c>
      <c r="F11" s="9" t="s">
        <v>14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8.3000000000000007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13</v>
      </c>
      <c r="D13" s="18">
        <v>43.89</v>
      </c>
      <c r="E13" s="10">
        <v>3231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43.89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630</v>
      </c>
      <c r="E15" s="10">
        <v>3231</v>
      </c>
      <c r="F15" s="9" t="s">
        <v>26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630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13</v>
      </c>
      <c r="D17" s="18">
        <v>3.82</v>
      </c>
      <c r="E17" s="10">
        <v>3238</v>
      </c>
      <c r="F17" s="9" t="s">
        <v>32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3.82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13</v>
      </c>
      <c r="D19" s="18">
        <v>2488.0500000000002</v>
      </c>
      <c r="E19" s="10">
        <v>3223</v>
      </c>
      <c r="F19" s="9" t="s">
        <v>35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2488.0500000000002</v>
      </c>
      <c r="E20" s="24"/>
      <c r="F20" s="26"/>
      <c r="G20" s="27"/>
    </row>
    <row r="21" spans="1:7" x14ac:dyDescent="0.25">
      <c r="A21" s="9" t="s">
        <v>36</v>
      </c>
      <c r="B21" s="14" t="s">
        <v>37</v>
      </c>
      <c r="C21" s="10" t="s">
        <v>23</v>
      </c>
      <c r="D21" s="18">
        <v>681.25</v>
      </c>
      <c r="E21" s="10">
        <v>3232</v>
      </c>
      <c r="F21" s="9" t="s">
        <v>38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681.25</v>
      </c>
      <c r="E22" s="24"/>
      <c r="F22" s="26"/>
      <c r="G22" s="27"/>
    </row>
    <row r="23" spans="1:7" x14ac:dyDescent="0.25">
      <c r="A23" s="9" t="s">
        <v>39</v>
      </c>
      <c r="B23" s="14" t="s">
        <v>40</v>
      </c>
      <c r="C23" s="10" t="s">
        <v>13</v>
      </c>
      <c r="D23" s="18">
        <v>1719.1</v>
      </c>
      <c r="E23" s="10">
        <v>3234</v>
      </c>
      <c r="F23" s="9" t="s">
        <v>41</v>
      </c>
      <c r="G23" s="28" t="s">
        <v>15</v>
      </c>
    </row>
    <row r="24" spans="1:7" x14ac:dyDescent="0.25">
      <c r="A24" s="9"/>
      <c r="B24" s="14"/>
      <c r="C24" s="10"/>
      <c r="D24" s="18">
        <v>7.63</v>
      </c>
      <c r="E24" s="10">
        <v>3433</v>
      </c>
      <c r="F24" s="9" t="s">
        <v>42</v>
      </c>
      <c r="G24" s="29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SUM(D23:D24)</f>
        <v>1726.73</v>
      </c>
      <c r="E25" s="24"/>
      <c r="F25" s="26"/>
      <c r="G25" s="27"/>
    </row>
    <row r="26" spans="1:7" x14ac:dyDescent="0.25">
      <c r="A26" s="9" t="s">
        <v>43</v>
      </c>
      <c r="B26" s="14" t="s">
        <v>44</v>
      </c>
      <c r="C26" s="10" t="s">
        <v>13</v>
      </c>
      <c r="D26" s="18">
        <v>153.96</v>
      </c>
      <c r="E26" s="10">
        <v>3212</v>
      </c>
      <c r="F26" s="9" t="s">
        <v>45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153.96</v>
      </c>
      <c r="E27" s="24"/>
      <c r="F27" s="26"/>
      <c r="G27" s="27"/>
    </row>
    <row r="28" spans="1:7" x14ac:dyDescent="0.25">
      <c r="A28" s="9" t="s">
        <v>46</v>
      </c>
      <c r="B28" s="14" t="s">
        <v>47</v>
      </c>
      <c r="C28" s="10" t="s">
        <v>48</v>
      </c>
      <c r="D28" s="18">
        <v>9</v>
      </c>
      <c r="E28" s="10">
        <v>3299</v>
      </c>
      <c r="F28" s="9" t="s">
        <v>49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9</v>
      </c>
      <c r="E29" s="24"/>
      <c r="F29" s="26"/>
      <c r="G29" s="27"/>
    </row>
    <row r="30" spans="1:7" x14ac:dyDescent="0.25">
      <c r="A30" s="9" t="s">
        <v>50</v>
      </c>
      <c r="B30" s="14" t="s">
        <v>51</v>
      </c>
      <c r="C30" s="10" t="s">
        <v>13</v>
      </c>
      <c r="D30" s="18">
        <v>1769.63</v>
      </c>
      <c r="E30" s="10">
        <v>3222</v>
      </c>
      <c r="F30" s="9" t="s">
        <v>52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1769.63</v>
      </c>
      <c r="E31" s="24"/>
      <c r="F31" s="26"/>
      <c r="G31" s="27"/>
    </row>
    <row r="32" spans="1:7" x14ac:dyDescent="0.25">
      <c r="A32" s="9" t="s">
        <v>53</v>
      </c>
      <c r="B32" s="14" t="s">
        <v>54</v>
      </c>
      <c r="C32" s="10" t="s">
        <v>55</v>
      </c>
      <c r="D32" s="18">
        <v>75</v>
      </c>
      <c r="E32" s="10">
        <v>3213</v>
      </c>
      <c r="F32" s="9" t="s">
        <v>56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75</v>
      </c>
      <c r="E33" s="24"/>
      <c r="F33" s="26"/>
      <c r="G33" s="27"/>
    </row>
    <row r="34" spans="1:7" x14ac:dyDescent="0.25">
      <c r="A34" s="9" t="s">
        <v>57</v>
      </c>
      <c r="B34" s="14" t="s">
        <v>58</v>
      </c>
      <c r="C34" s="10" t="s">
        <v>59</v>
      </c>
      <c r="D34" s="18">
        <v>145</v>
      </c>
      <c r="E34" s="10">
        <v>3211</v>
      </c>
      <c r="F34" s="9" t="s">
        <v>60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145</v>
      </c>
      <c r="E35" s="24"/>
      <c r="F35" s="26"/>
      <c r="G35" s="27"/>
    </row>
    <row r="36" spans="1:7" x14ac:dyDescent="0.25">
      <c r="A36" s="9" t="s">
        <v>61</v>
      </c>
      <c r="B36" s="14" t="s">
        <v>62</v>
      </c>
      <c r="C36" s="10" t="s">
        <v>13</v>
      </c>
      <c r="D36" s="18">
        <v>2587.0700000000002</v>
      </c>
      <c r="E36" s="10">
        <v>3222</v>
      </c>
      <c r="F36" s="9" t="s">
        <v>52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2587.0700000000002</v>
      </c>
      <c r="E37" s="24"/>
      <c r="F37" s="26"/>
      <c r="G37" s="27"/>
    </row>
    <row r="38" spans="1:7" x14ac:dyDescent="0.25">
      <c r="A38" s="9" t="s">
        <v>63</v>
      </c>
      <c r="B38" s="14" t="s">
        <v>64</v>
      </c>
      <c r="C38" s="10" t="s">
        <v>13</v>
      </c>
      <c r="D38" s="18">
        <v>84.16</v>
      </c>
      <c r="E38" s="10">
        <v>3232</v>
      </c>
      <c r="F38" s="9" t="s">
        <v>38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84.16</v>
      </c>
      <c r="E39" s="24"/>
      <c r="F39" s="26"/>
      <c r="G39" s="27"/>
    </row>
    <row r="40" spans="1:7" x14ac:dyDescent="0.25">
      <c r="A40" s="9" t="s">
        <v>65</v>
      </c>
      <c r="B40" s="14" t="s">
        <v>66</v>
      </c>
      <c r="C40" s="10" t="s">
        <v>67</v>
      </c>
      <c r="D40" s="18">
        <v>11.88</v>
      </c>
      <c r="E40" s="10">
        <v>3224</v>
      </c>
      <c r="F40" s="9" t="s">
        <v>68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11.88</v>
      </c>
      <c r="E41" s="24"/>
      <c r="F41" s="26"/>
      <c r="G41" s="27"/>
    </row>
    <row r="42" spans="1:7" x14ac:dyDescent="0.25">
      <c r="A42" s="9" t="s">
        <v>69</v>
      </c>
      <c r="B42" s="14" t="s">
        <v>70</v>
      </c>
      <c r="C42" s="10" t="s">
        <v>71</v>
      </c>
      <c r="D42" s="18">
        <v>156.55000000000001</v>
      </c>
      <c r="E42" s="10">
        <v>3238</v>
      </c>
      <c r="F42" s="9" t="s">
        <v>32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156.55000000000001</v>
      </c>
      <c r="E43" s="24"/>
      <c r="F43" s="26"/>
      <c r="G43" s="27"/>
    </row>
    <row r="44" spans="1:7" x14ac:dyDescent="0.25">
      <c r="A44" s="9" t="s">
        <v>72</v>
      </c>
      <c r="B44" s="14" t="s">
        <v>73</v>
      </c>
      <c r="C44" s="10" t="s">
        <v>23</v>
      </c>
      <c r="D44" s="18">
        <v>39.83</v>
      </c>
      <c r="E44" s="10">
        <v>3231</v>
      </c>
      <c r="F44" s="9" t="s">
        <v>26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39.83</v>
      </c>
      <c r="E45" s="24"/>
      <c r="F45" s="26"/>
      <c r="G45" s="27"/>
    </row>
    <row r="46" spans="1:7" x14ac:dyDescent="0.25">
      <c r="A46" s="9" t="s">
        <v>74</v>
      </c>
      <c r="B46" s="14" t="s">
        <v>75</v>
      </c>
      <c r="C46" s="10" t="s">
        <v>13</v>
      </c>
      <c r="D46" s="18">
        <v>21.24</v>
      </c>
      <c r="E46" s="10">
        <v>3233</v>
      </c>
      <c r="F46" s="9" t="s">
        <v>76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21.24</v>
      </c>
      <c r="E47" s="24"/>
      <c r="F47" s="26"/>
      <c r="G47" s="27"/>
    </row>
    <row r="48" spans="1:7" x14ac:dyDescent="0.25">
      <c r="A48" s="9" t="s">
        <v>77</v>
      </c>
      <c r="B48" s="14" t="s">
        <v>78</v>
      </c>
      <c r="C48" s="10" t="s">
        <v>23</v>
      </c>
      <c r="D48" s="18">
        <v>450</v>
      </c>
      <c r="E48" s="10">
        <v>3231</v>
      </c>
      <c r="F48" s="9" t="s">
        <v>26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450</v>
      </c>
      <c r="E49" s="24"/>
      <c r="F49" s="26"/>
      <c r="G49" s="27"/>
    </row>
    <row r="50" spans="1:7" x14ac:dyDescent="0.25">
      <c r="A50" s="9" t="s">
        <v>79</v>
      </c>
      <c r="B50" s="14" t="s">
        <v>80</v>
      </c>
      <c r="C50" s="10" t="s">
        <v>55</v>
      </c>
      <c r="D50" s="18">
        <v>139.83000000000001</v>
      </c>
      <c r="E50" s="10">
        <v>3222</v>
      </c>
      <c r="F50" s="9" t="s">
        <v>52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139.83000000000001</v>
      </c>
      <c r="E51" s="24"/>
      <c r="F51" s="26"/>
      <c r="G51" s="27"/>
    </row>
    <row r="52" spans="1:7" x14ac:dyDescent="0.25">
      <c r="A52" s="9" t="s">
        <v>81</v>
      </c>
      <c r="B52" s="14" t="s">
        <v>82</v>
      </c>
      <c r="C52" s="10" t="s">
        <v>55</v>
      </c>
      <c r="D52" s="18">
        <v>107.1</v>
      </c>
      <c r="E52" s="10">
        <v>3221</v>
      </c>
      <c r="F52" s="9" t="s">
        <v>14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107.1</v>
      </c>
      <c r="E53" s="24"/>
      <c r="F53" s="26"/>
      <c r="G53" s="27"/>
    </row>
    <row r="54" spans="1:7" x14ac:dyDescent="0.25">
      <c r="A54" s="9" t="s">
        <v>83</v>
      </c>
      <c r="B54" s="14" t="s">
        <v>84</v>
      </c>
      <c r="C54" s="10" t="s">
        <v>23</v>
      </c>
      <c r="D54" s="18">
        <v>6395.34</v>
      </c>
      <c r="E54" s="10">
        <v>3223</v>
      </c>
      <c r="F54" s="9" t="s">
        <v>35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6395.34</v>
      </c>
      <c r="E55" s="24"/>
      <c r="F55" s="26"/>
      <c r="G55" s="27"/>
    </row>
    <row r="56" spans="1:7" x14ac:dyDescent="0.25">
      <c r="A56" s="9" t="s">
        <v>85</v>
      </c>
      <c r="B56" s="14" t="s">
        <v>86</v>
      </c>
      <c r="C56" s="10" t="s">
        <v>13</v>
      </c>
      <c r="D56" s="18">
        <v>51.47</v>
      </c>
      <c r="E56" s="10">
        <v>3222</v>
      </c>
      <c r="F56" s="9" t="s">
        <v>52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51.47</v>
      </c>
      <c r="E57" s="24"/>
      <c r="F57" s="26"/>
      <c r="G57" s="27"/>
    </row>
    <row r="58" spans="1:7" x14ac:dyDescent="0.25">
      <c r="A58" s="9" t="s">
        <v>87</v>
      </c>
      <c r="B58" s="14" t="s">
        <v>88</v>
      </c>
      <c r="C58" s="10" t="s">
        <v>13</v>
      </c>
      <c r="D58" s="18">
        <v>391.87</v>
      </c>
      <c r="E58" s="10">
        <v>3234</v>
      </c>
      <c r="F58" s="9" t="s">
        <v>41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391.87</v>
      </c>
      <c r="E59" s="24"/>
      <c r="F59" s="26"/>
      <c r="G59" s="27"/>
    </row>
    <row r="60" spans="1:7" x14ac:dyDescent="0.25">
      <c r="A60" s="9" t="s">
        <v>89</v>
      </c>
      <c r="B60" s="14" t="s">
        <v>90</v>
      </c>
      <c r="C60" s="10" t="s">
        <v>91</v>
      </c>
      <c r="D60" s="18">
        <v>1477.35</v>
      </c>
      <c r="E60" s="10">
        <v>3222</v>
      </c>
      <c r="F60" s="9" t="s">
        <v>52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1477.35</v>
      </c>
      <c r="E61" s="24"/>
      <c r="F61" s="26"/>
      <c r="G61" s="27"/>
    </row>
    <row r="62" spans="1:7" x14ac:dyDescent="0.25">
      <c r="A62" s="9" t="s">
        <v>92</v>
      </c>
      <c r="B62" s="14" t="s">
        <v>93</v>
      </c>
      <c r="C62" s="10" t="s">
        <v>23</v>
      </c>
      <c r="D62" s="18">
        <v>620</v>
      </c>
      <c r="E62" s="10">
        <v>3231</v>
      </c>
      <c r="F62" s="9" t="s">
        <v>26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620</v>
      </c>
      <c r="E63" s="24"/>
      <c r="F63" s="26"/>
      <c r="G63" s="27"/>
    </row>
    <row r="64" spans="1:7" x14ac:dyDescent="0.25">
      <c r="A64" s="9" t="s">
        <v>94</v>
      </c>
      <c r="B64" s="14" t="s">
        <v>95</v>
      </c>
      <c r="C64" s="10" t="s">
        <v>13</v>
      </c>
      <c r="D64" s="18">
        <v>120</v>
      </c>
      <c r="E64" s="10">
        <v>3299</v>
      </c>
      <c r="F64" s="9" t="s">
        <v>49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120</v>
      </c>
      <c r="E65" s="24"/>
      <c r="F65" s="26"/>
      <c r="G65" s="27"/>
    </row>
    <row r="66" spans="1:7" x14ac:dyDescent="0.25">
      <c r="A66" s="9" t="s">
        <v>96</v>
      </c>
      <c r="B66" s="14" t="s">
        <v>97</v>
      </c>
      <c r="C66" s="10" t="s">
        <v>13</v>
      </c>
      <c r="D66" s="18">
        <v>765</v>
      </c>
      <c r="E66" s="10">
        <v>3221</v>
      </c>
      <c r="F66" s="9" t="s">
        <v>14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765</v>
      </c>
      <c r="E67" s="24"/>
      <c r="F67" s="26"/>
      <c r="G67" s="27"/>
    </row>
    <row r="68" spans="1:7" x14ac:dyDescent="0.25">
      <c r="A68" s="9" t="s">
        <v>98</v>
      </c>
      <c r="B68" s="14" t="s">
        <v>99</v>
      </c>
      <c r="C68" s="10" t="s">
        <v>13</v>
      </c>
      <c r="D68" s="18">
        <v>160</v>
      </c>
      <c r="E68" s="10">
        <v>3224</v>
      </c>
      <c r="F68" s="9" t="s">
        <v>68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160</v>
      </c>
      <c r="E69" s="24"/>
      <c r="F69" s="26"/>
      <c r="G69" s="27"/>
    </row>
    <row r="70" spans="1:7" x14ac:dyDescent="0.25">
      <c r="A70" s="9" t="s">
        <v>100</v>
      </c>
      <c r="B70" s="14" t="s">
        <v>101</v>
      </c>
      <c r="C70" s="10" t="s">
        <v>13</v>
      </c>
      <c r="D70" s="18">
        <v>337.5</v>
      </c>
      <c r="E70" s="10">
        <v>3234</v>
      </c>
      <c r="F70" s="9" t="s">
        <v>41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337.5</v>
      </c>
      <c r="E71" s="24"/>
      <c r="F71" s="26"/>
      <c r="G71" s="27"/>
    </row>
    <row r="72" spans="1:7" x14ac:dyDescent="0.25">
      <c r="A72" s="9" t="s">
        <v>102</v>
      </c>
      <c r="B72" s="14" t="s">
        <v>103</v>
      </c>
      <c r="C72" s="10" t="s">
        <v>104</v>
      </c>
      <c r="D72" s="18">
        <v>3020.54</v>
      </c>
      <c r="E72" s="10">
        <v>3222</v>
      </c>
      <c r="F72" s="9" t="s">
        <v>52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3020.54</v>
      </c>
      <c r="E73" s="24"/>
      <c r="F73" s="26"/>
      <c r="G73" s="27"/>
    </row>
    <row r="74" spans="1:7" x14ac:dyDescent="0.25">
      <c r="A74" s="9" t="s">
        <v>105</v>
      </c>
      <c r="B74" s="14" t="s">
        <v>106</v>
      </c>
      <c r="C74" s="10" t="s">
        <v>13</v>
      </c>
      <c r="D74" s="18">
        <v>89.13</v>
      </c>
      <c r="E74" s="10">
        <v>3221</v>
      </c>
      <c r="F74" s="9" t="s">
        <v>14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89.13</v>
      </c>
      <c r="E75" s="24"/>
      <c r="F75" s="26"/>
      <c r="G75" s="27"/>
    </row>
    <row r="76" spans="1:7" x14ac:dyDescent="0.25">
      <c r="A76" s="9" t="s">
        <v>107</v>
      </c>
      <c r="B76" s="14" t="s">
        <v>108</v>
      </c>
      <c r="C76" s="10" t="s">
        <v>23</v>
      </c>
      <c r="D76" s="18">
        <v>258.51</v>
      </c>
      <c r="E76" s="10">
        <v>3225</v>
      </c>
      <c r="F76" s="9" t="s">
        <v>109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258.51</v>
      </c>
      <c r="E77" s="24"/>
      <c r="F77" s="26"/>
      <c r="G77" s="27"/>
    </row>
    <row r="78" spans="1:7" x14ac:dyDescent="0.25">
      <c r="A78" s="9" t="s">
        <v>110</v>
      </c>
      <c r="B78" s="14" t="s">
        <v>111</v>
      </c>
      <c r="C78" s="10" t="s">
        <v>13</v>
      </c>
      <c r="D78" s="18">
        <v>116</v>
      </c>
      <c r="E78" s="10">
        <v>3221</v>
      </c>
      <c r="F78" s="9" t="s">
        <v>14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116</v>
      </c>
      <c r="E79" s="24"/>
      <c r="F79" s="26"/>
      <c r="G79" s="27"/>
    </row>
    <row r="80" spans="1:7" x14ac:dyDescent="0.25">
      <c r="A80" s="9" t="s">
        <v>112</v>
      </c>
      <c r="B80" s="14" t="s">
        <v>113</v>
      </c>
      <c r="C80" s="10" t="s">
        <v>23</v>
      </c>
      <c r="D80" s="18">
        <v>750</v>
      </c>
      <c r="E80" s="10">
        <v>3239</v>
      </c>
      <c r="F80" s="9" t="s">
        <v>114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750</v>
      </c>
      <c r="E81" s="24"/>
      <c r="F81" s="26"/>
      <c r="G81" s="27"/>
    </row>
    <row r="82" spans="1:7" x14ac:dyDescent="0.25">
      <c r="A82" s="9" t="s">
        <v>115</v>
      </c>
      <c r="B82" s="14" t="s">
        <v>116</v>
      </c>
      <c r="C82" s="10" t="s">
        <v>13</v>
      </c>
      <c r="D82" s="18">
        <v>468.3</v>
      </c>
      <c r="E82" s="10">
        <v>3222</v>
      </c>
      <c r="F82" s="9" t="s">
        <v>52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468.3</v>
      </c>
      <c r="E83" s="24"/>
      <c r="F83" s="26"/>
      <c r="G83" s="27"/>
    </row>
    <row r="84" spans="1:7" x14ac:dyDescent="0.25">
      <c r="A84" s="9" t="s">
        <v>117</v>
      </c>
      <c r="B84" s="14" t="s">
        <v>118</v>
      </c>
      <c r="C84" s="10" t="s">
        <v>23</v>
      </c>
      <c r="D84" s="18">
        <v>151.54</v>
      </c>
      <c r="E84" s="10">
        <v>3231</v>
      </c>
      <c r="F84" s="9" t="s">
        <v>26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151.54</v>
      </c>
      <c r="E85" s="24"/>
      <c r="F85" s="26"/>
      <c r="G85" s="27"/>
    </row>
    <row r="86" spans="1:7" x14ac:dyDescent="0.25">
      <c r="A86" s="9" t="s">
        <v>119</v>
      </c>
      <c r="B86" s="14" t="s">
        <v>120</v>
      </c>
      <c r="C86" s="10" t="s">
        <v>13</v>
      </c>
      <c r="D86" s="18">
        <v>537.5</v>
      </c>
      <c r="E86" s="10">
        <v>3238</v>
      </c>
      <c r="F86" s="9" t="s">
        <v>32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537.5</v>
      </c>
      <c r="E87" s="24"/>
      <c r="F87" s="26"/>
      <c r="G87" s="27"/>
    </row>
    <row r="88" spans="1:7" x14ac:dyDescent="0.25">
      <c r="A88" s="9" t="s">
        <v>121</v>
      </c>
      <c r="B88" s="14" t="s">
        <v>122</v>
      </c>
      <c r="C88" s="10" t="s">
        <v>123</v>
      </c>
      <c r="D88" s="18">
        <v>662.34</v>
      </c>
      <c r="E88" s="10">
        <v>3221</v>
      </c>
      <c r="F88" s="9" t="s">
        <v>14</v>
      </c>
      <c r="G88" s="28" t="s">
        <v>15</v>
      </c>
    </row>
    <row r="89" spans="1:7" x14ac:dyDescent="0.25">
      <c r="A89" s="9"/>
      <c r="B89" s="14"/>
      <c r="C89" s="10"/>
      <c r="D89" s="18">
        <v>476.22</v>
      </c>
      <c r="E89" s="10">
        <v>3222</v>
      </c>
      <c r="F89" s="9" t="s">
        <v>52</v>
      </c>
      <c r="G89" s="29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SUM(D88:D89)</f>
        <v>1138.56</v>
      </c>
      <c r="E90" s="24"/>
      <c r="F90" s="26"/>
      <c r="G90" s="27"/>
    </row>
    <row r="91" spans="1:7" x14ac:dyDescent="0.25">
      <c r="A91" s="9" t="s">
        <v>124</v>
      </c>
      <c r="B91" s="14" t="s">
        <v>125</v>
      </c>
      <c r="C91" s="10" t="s">
        <v>23</v>
      </c>
      <c r="D91" s="18">
        <v>37.5</v>
      </c>
      <c r="E91" s="10">
        <v>3299</v>
      </c>
      <c r="F91" s="9" t="s">
        <v>49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37.5</v>
      </c>
      <c r="E92" s="24"/>
      <c r="F92" s="26"/>
      <c r="G92" s="27"/>
    </row>
    <row r="93" spans="1:7" x14ac:dyDescent="0.25">
      <c r="A93" s="9" t="s">
        <v>126</v>
      </c>
      <c r="B93" s="14" t="s">
        <v>127</v>
      </c>
      <c r="C93" s="10" t="s">
        <v>23</v>
      </c>
      <c r="D93" s="18">
        <v>62.5</v>
      </c>
      <c r="E93" s="10">
        <v>3213</v>
      </c>
      <c r="F93" s="9" t="s">
        <v>56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62.5</v>
      </c>
      <c r="E94" s="24"/>
      <c r="F94" s="26"/>
      <c r="G94" s="27"/>
    </row>
    <row r="95" spans="1:7" x14ac:dyDescent="0.25">
      <c r="A95" s="9" t="s">
        <v>128</v>
      </c>
      <c r="B95" s="14" t="s">
        <v>129</v>
      </c>
      <c r="C95" s="10" t="s">
        <v>130</v>
      </c>
      <c r="D95" s="18">
        <v>848.93</v>
      </c>
      <c r="E95" s="10">
        <v>3225</v>
      </c>
      <c r="F95" s="9" t="s">
        <v>109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848.93</v>
      </c>
      <c r="E96" s="24"/>
      <c r="F96" s="26"/>
      <c r="G96" s="27"/>
    </row>
    <row r="97" spans="1:7" x14ac:dyDescent="0.25">
      <c r="A97" s="9" t="s">
        <v>131</v>
      </c>
      <c r="B97" s="14" t="s">
        <v>132</v>
      </c>
      <c r="C97" s="10" t="s">
        <v>23</v>
      </c>
      <c r="D97" s="18">
        <v>1125</v>
      </c>
      <c r="E97" s="10">
        <v>3235</v>
      </c>
      <c r="F97" s="9" t="s">
        <v>133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1125</v>
      </c>
      <c r="E98" s="24"/>
      <c r="F98" s="26"/>
      <c r="G98" s="27"/>
    </row>
    <row r="99" spans="1:7" x14ac:dyDescent="0.25">
      <c r="A99" s="9" t="s">
        <v>134</v>
      </c>
      <c r="B99" s="14" t="s">
        <v>135</v>
      </c>
      <c r="C99" s="10" t="s">
        <v>48</v>
      </c>
      <c r="D99" s="18">
        <v>480.08</v>
      </c>
      <c r="E99" s="10">
        <v>3222</v>
      </c>
      <c r="F99" s="9" t="s">
        <v>52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480.08</v>
      </c>
      <c r="E100" s="24"/>
      <c r="F100" s="26"/>
      <c r="G100" s="27"/>
    </row>
    <row r="101" spans="1:7" x14ac:dyDescent="0.25">
      <c r="A101" s="9" t="s">
        <v>136</v>
      </c>
      <c r="B101" s="14" t="s">
        <v>137</v>
      </c>
      <c r="C101" s="10" t="s">
        <v>104</v>
      </c>
      <c r="D101" s="18">
        <v>406.7</v>
      </c>
      <c r="E101" s="10">
        <v>3232</v>
      </c>
      <c r="F101" s="9" t="s">
        <v>38</v>
      </c>
      <c r="G101" s="28" t="s">
        <v>15</v>
      </c>
    </row>
    <row r="102" spans="1:7" x14ac:dyDescent="0.25">
      <c r="A102" s="9"/>
      <c r="B102" s="14"/>
      <c r="C102" s="10"/>
      <c r="D102" s="18">
        <v>599.14</v>
      </c>
      <c r="E102" s="10">
        <v>3235</v>
      </c>
      <c r="F102" s="9" t="s">
        <v>133</v>
      </c>
      <c r="G102" s="29" t="s">
        <v>15</v>
      </c>
    </row>
    <row r="103" spans="1:7" x14ac:dyDescent="0.25">
      <c r="A103" s="9"/>
      <c r="B103" s="14"/>
      <c r="C103" s="10"/>
      <c r="D103" s="18">
        <v>41.25</v>
      </c>
      <c r="E103" s="10">
        <v>3239</v>
      </c>
      <c r="F103" s="9" t="s">
        <v>114</v>
      </c>
      <c r="G103" s="29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SUM(D101:D103)</f>
        <v>1047.0899999999999</v>
      </c>
      <c r="E104" s="24"/>
      <c r="F104" s="26"/>
      <c r="G104" s="27"/>
    </row>
    <row r="105" spans="1:7" x14ac:dyDescent="0.25">
      <c r="A105" s="9" t="s">
        <v>138</v>
      </c>
      <c r="B105" s="14" t="s">
        <v>139</v>
      </c>
      <c r="C105" s="10" t="s">
        <v>13</v>
      </c>
      <c r="D105" s="18">
        <v>31.4</v>
      </c>
      <c r="E105" s="10">
        <v>3221</v>
      </c>
      <c r="F105" s="9" t="s">
        <v>14</v>
      </c>
      <c r="G105" s="28" t="s">
        <v>15</v>
      </c>
    </row>
    <row r="106" spans="1:7" x14ac:dyDescent="0.25">
      <c r="A106" s="9"/>
      <c r="B106" s="14"/>
      <c r="C106" s="10"/>
      <c r="D106" s="18">
        <v>530</v>
      </c>
      <c r="E106" s="10">
        <v>3238</v>
      </c>
      <c r="F106" s="9" t="s">
        <v>32</v>
      </c>
      <c r="G106" s="29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SUM(D105:D106)</f>
        <v>561.4</v>
      </c>
      <c r="E107" s="24"/>
      <c r="F107" s="26"/>
      <c r="G107" s="27"/>
    </row>
    <row r="108" spans="1:7" x14ac:dyDescent="0.25">
      <c r="A108" s="9" t="s">
        <v>140</v>
      </c>
      <c r="B108" s="14" t="s">
        <v>141</v>
      </c>
      <c r="C108" s="10" t="s">
        <v>142</v>
      </c>
      <c r="D108" s="18">
        <v>20</v>
      </c>
      <c r="E108" s="10">
        <v>3239</v>
      </c>
      <c r="F108" s="9" t="s">
        <v>114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20</v>
      </c>
      <c r="E109" s="24"/>
      <c r="F109" s="26"/>
      <c r="G109" s="27"/>
    </row>
    <row r="110" spans="1:7" x14ac:dyDescent="0.25">
      <c r="A110" s="9" t="s">
        <v>143</v>
      </c>
      <c r="B110" s="14" t="s">
        <v>144</v>
      </c>
      <c r="C110" s="10" t="s">
        <v>23</v>
      </c>
      <c r="D110" s="18">
        <v>55</v>
      </c>
      <c r="E110" s="10">
        <v>3239</v>
      </c>
      <c r="F110" s="9" t="s">
        <v>114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55</v>
      </c>
      <c r="E111" s="24"/>
      <c r="F111" s="26"/>
      <c r="G111" s="27"/>
    </row>
    <row r="112" spans="1:7" x14ac:dyDescent="0.25">
      <c r="A112" s="9" t="s">
        <v>145</v>
      </c>
      <c r="B112" s="14" t="s">
        <v>146</v>
      </c>
      <c r="C112" s="10" t="s">
        <v>13</v>
      </c>
      <c r="D112" s="18">
        <v>541.63</v>
      </c>
      <c r="E112" s="10">
        <v>3222</v>
      </c>
      <c r="F112" s="9" t="s">
        <v>52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541.63</v>
      </c>
      <c r="E113" s="24"/>
      <c r="F113" s="26"/>
      <c r="G113" s="27"/>
    </row>
    <row r="114" spans="1:7" x14ac:dyDescent="0.25">
      <c r="A114" s="9" t="s">
        <v>147</v>
      </c>
      <c r="B114" s="14" t="s">
        <v>148</v>
      </c>
      <c r="C114" s="10" t="s">
        <v>13</v>
      </c>
      <c r="D114" s="18">
        <v>1042.19</v>
      </c>
      <c r="E114" s="10">
        <v>3221</v>
      </c>
      <c r="F114" s="9" t="s">
        <v>14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1042.19</v>
      </c>
      <c r="E115" s="24"/>
      <c r="F115" s="26"/>
      <c r="G115" s="27"/>
    </row>
    <row r="116" spans="1:7" x14ac:dyDescent="0.25">
      <c r="A116" s="9" t="s">
        <v>149</v>
      </c>
      <c r="B116" s="14" t="s">
        <v>160</v>
      </c>
      <c r="C116" s="10" t="s">
        <v>13</v>
      </c>
      <c r="D116" s="18">
        <v>16.59</v>
      </c>
      <c r="E116" s="10">
        <v>3239</v>
      </c>
      <c r="F116" s="9" t="s">
        <v>114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16.59</v>
      </c>
      <c r="E117" s="24"/>
      <c r="F117" s="26"/>
      <c r="G117" s="27"/>
    </row>
    <row r="118" spans="1:7" x14ac:dyDescent="0.25">
      <c r="A118" s="9" t="s">
        <v>150</v>
      </c>
      <c r="B118" s="14" t="s">
        <v>161</v>
      </c>
      <c r="C118" s="10" t="s">
        <v>13</v>
      </c>
      <c r="D118" s="18">
        <v>90</v>
      </c>
      <c r="E118" s="10">
        <v>3213</v>
      </c>
      <c r="F118" s="9" t="s">
        <v>56</v>
      </c>
      <c r="G118" s="28" t="s">
        <v>15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90</v>
      </c>
      <c r="E119" s="24"/>
      <c r="F119" s="26"/>
      <c r="G119" s="27"/>
    </row>
    <row r="120" spans="1:7" x14ac:dyDescent="0.25">
      <c r="A120" s="9" t="s">
        <v>151</v>
      </c>
      <c r="B120" s="14" t="s">
        <v>162</v>
      </c>
      <c r="C120" s="10" t="s">
        <v>13</v>
      </c>
      <c r="D120" s="18">
        <v>100</v>
      </c>
      <c r="E120" s="10">
        <v>3232</v>
      </c>
      <c r="F120" s="9" t="s">
        <v>38</v>
      </c>
      <c r="G120" s="28" t="s">
        <v>15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100</v>
      </c>
      <c r="E121" s="24"/>
      <c r="F121" s="26"/>
      <c r="G121" s="27"/>
    </row>
    <row r="122" spans="1:7" x14ac:dyDescent="0.25">
      <c r="A122" s="9" t="s">
        <v>152</v>
      </c>
      <c r="B122" s="14" t="s">
        <v>163</v>
      </c>
      <c r="C122" s="10" t="s">
        <v>13</v>
      </c>
      <c r="D122" s="18">
        <v>575.88</v>
      </c>
      <c r="E122" s="10">
        <v>4241</v>
      </c>
      <c r="F122" s="9" t="s">
        <v>153</v>
      </c>
      <c r="G122" s="28" t="s">
        <v>15</v>
      </c>
    </row>
    <row r="123" spans="1:7" ht="27" customHeight="1" thickBot="1" x14ac:dyDescent="0.3">
      <c r="A123" s="22" t="s">
        <v>16</v>
      </c>
      <c r="B123" s="23"/>
      <c r="C123" s="24"/>
      <c r="D123" s="25">
        <f>SUM(D122:D122)</f>
        <v>575.88</v>
      </c>
      <c r="E123" s="24"/>
      <c r="F123" s="26"/>
      <c r="G123" s="27"/>
    </row>
    <row r="124" spans="1:7" x14ac:dyDescent="0.25">
      <c r="A124" s="9" t="s">
        <v>154</v>
      </c>
      <c r="B124" s="14" t="s">
        <v>164</v>
      </c>
      <c r="C124" s="10" t="s">
        <v>13</v>
      </c>
      <c r="D124" s="18">
        <v>70</v>
      </c>
      <c r="E124" s="10">
        <v>3213</v>
      </c>
      <c r="F124" s="9" t="s">
        <v>56</v>
      </c>
      <c r="G124" s="28" t="s">
        <v>15</v>
      </c>
    </row>
    <row r="125" spans="1:7" ht="27" customHeight="1" thickBot="1" x14ac:dyDescent="0.3">
      <c r="A125" s="22" t="s">
        <v>16</v>
      </c>
      <c r="B125" s="23"/>
      <c r="C125" s="24"/>
      <c r="D125" s="25">
        <f>SUM(D124:D124)</f>
        <v>70</v>
      </c>
      <c r="E125" s="24"/>
      <c r="F125" s="26"/>
      <c r="G125" s="27"/>
    </row>
    <row r="126" spans="1:7" x14ac:dyDescent="0.25">
      <c r="A126" s="9" t="s">
        <v>155</v>
      </c>
      <c r="B126" s="14" t="s">
        <v>165</v>
      </c>
      <c r="C126" s="10" t="s">
        <v>104</v>
      </c>
      <c r="D126" s="18">
        <v>1540.06</v>
      </c>
      <c r="E126" s="10">
        <v>4241</v>
      </c>
      <c r="F126" s="9" t="s">
        <v>153</v>
      </c>
      <c r="G126" s="28" t="s">
        <v>15</v>
      </c>
    </row>
    <row r="127" spans="1:7" ht="27" customHeight="1" thickBot="1" x14ac:dyDescent="0.3">
      <c r="A127" s="22" t="s">
        <v>16</v>
      </c>
      <c r="B127" s="23"/>
      <c r="C127" s="24"/>
      <c r="D127" s="25">
        <f>SUM(D126:D126)</f>
        <v>1540.06</v>
      </c>
      <c r="E127" s="24"/>
      <c r="F127" s="26"/>
      <c r="G127" s="27"/>
    </row>
    <row r="128" spans="1:7" x14ac:dyDescent="0.25">
      <c r="A128" s="9"/>
      <c r="B128" s="14"/>
      <c r="C128" s="10"/>
      <c r="D128" s="18">
        <v>217787.71</v>
      </c>
      <c r="E128" s="10">
        <v>3111</v>
      </c>
      <c r="F128" s="9" t="s">
        <v>156</v>
      </c>
      <c r="G128" s="28" t="s">
        <v>15</v>
      </c>
    </row>
    <row r="129" spans="1:7" x14ac:dyDescent="0.25">
      <c r="A129" s="9"/>
      <c r="B129" s="14"/>
      <c r="C129" s="10"/>
      <c r="D129" s="18">
        <v>35627.300000000003</v>
      </c>
      <c r="E129" s="10">
        <v>3132</v>
      </c>
      <c r="F129" s="9" t="s">
        <v>157</v>
      </c>
      <c r="G129" s="29" t="s">
        <v>15</v>
      </c>
    </row>
    <row r="130" spans="1:7" x14ac:dyDescent="0.25">
      <c r="A130" s="9"/>
      <c r="B130" s="14"/>
      <c r="C130" s="10"/>
      <c r="D130" s="18">
        <v>4647.13</v>
      </c>
      <c r="E130" s="10">
        <v>3212</v>
      </c>
      <c r="F130" s="9" t="s">
        <v>45</v>
      </c>
      <c r="G130" s="29" t="s">
        <v>15</v>
      </c>
    </row>
    <row r="131" spans="1:7" x14ac:dyDescent="0.25">
      <c r="A131" s="9"/>
      <c r="B131" s="14"/>
      <c r="C131" s="10"/>
      <c r="D131" s="18">
        <v>1907.06</v>
      </c>
      <c r="E131" s="10">
        <v>3211</v>
      </c>
      <c r="F131" s="9" t="s">
        <v>60</v>
      </c>
      <c r="G131" s="29" t="s">
        <v>15</v>
      </c>
    </row>
    <row r="132" spans="1:7" x14ac:dyDescent="0.25">
      <c r="A132" s="9"/>
      <c r="B132" s="14"/>
      <c r="C132" s="10"/>
      <c r="D132" s="18">
        <v>1449.62</v>
      </c>
      <c r="E132" s="10">
        <v>3237</v>
      </c>
      <c r="F132" s="9" t="s">
        <v>159</v>
      </c>
      <c r="G132" s="29" t="s">
        <v>15</v>
      </c>
    </row>
    <row r="133" spans="1:7" ht="21" customHeight="1" thickBot="1" x14ac:dyDescent="0.3">
      <c r="A133" s="22" t="s">
        <v>16</v>
      </c>
      <c r="B133" s="23"/>
      <c r="C133" s="24"/>
      <c r="D133" s="25">
        <f>SUM(D128:D132)</f>
        <v>261418.82</v>
      </c>
      <c r="E133" s="24"/>
      <c r="F133" s="26"/>
      <c r="G133" s="27"/>
    </row>
    <row r="134" spans="1:7" ht="15.75" thickBot="1" x14ac:dyDescent="0.3">
      <c r="A134" s="30" t="s">
        <v>158</v>
      </c>
      <c r="B134" s="31"/>
      <c r="C134" s="32"/>
      <c r="D134" s="33">
        <f>SUM(D8,D10,D12,D14,D16,D18,D20,D22,D25,D27,D29,D31,D33,D35,D37,D39,D41,D43,D45,D47,D49,D51,D53,D55,D57,D59,D61,D63,D65,D67,D69,D71,D73,D75,D77,D79,D81,D83,D85,D87,D90,D92,D94,D96,D98,D100,D104,D107,D109,D111,D113,D115,D117,D119,D121,D123,D125,D127,D133)</f>
        <v>298093.65000000002</v>
      </c>
      <c r="E134" s="32"/>
      <c r="F134" s="34"/>
      <c r="G134" s="35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</row>
    <row r="3957" spans="1:6" x14ac:dyDescent="0.25">
      <c r="A3957" s="9"/>
    </row>
    <row r="3958" spans="1:6" x14ac:dyDescent="0.25">
      <c r="A3958" s="9"/>
    </row>
    <row r="3959" spans="1:6" x14ac:dyDescent="0.25">
      <c r="A3959" s="9"/>
    </row>
    <row r="3960" spans="1:6" x14ac:dyDescent="0.25">
      <c r="A3960" s="9"/>
    </row>
    <row r="3961" spans="1:6" x14ac:dyDescent="0.25">
      <c r="A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Marina Jancetić</cp:lastModifiedBy>
  <cp:lastPrinted>2026-03-20T10:14:31Z</cp:lastPrinted>
  <dcterms:created xsi:type="dcterms:W3CDTF">2024-03-05T11:42:46Z</dcterms:created>
  <dcterms:modified xsi:type="dcterms:W3CDTF">2026-03-20T10:14:46Z</dcterms:modified>
</cp:coreProperties>
</file>