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Nova mapa 2025\javna objava sredstava\"/>
    </mc:Choice>
  </mc:AlternateContent>
  <xr:revisionPtr revIDLastSave="0" documentId="13_ncr:1_{5F209D47-4A6F-424F-8D53-7B4CF8048C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4" i="1" l="1"/>
  <c r="D136" i="1"/>
  <c r="D134" i="1"/>
  <c r="D132" i="1"/>
  <c r="D130" i="1"/>
  <c r="D128" i="1"/>
  <c r="D126" i="1"/>
  <c r="D124" i="1"/>
  <c r="D122" i="1"/>
  <c r="D120" i="1"/>
  <c r="D116" i="1"/>
  <c r="D114" i="1"/>
  <c r="D112" i="1"/>
  <c r="D110" i="1"/>
  <c r="D108" i="1"/>
  <c r="D106" i="1"/>
  <c r="D104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2" i="1"/>
  <c r="D69" i="1"/>
  <c r="D67" i="1"/>
  <c r="D65" i="1"/>
  <c r="D63" i="1"/>
  <c r="D60" i="1"/>
  <c r="D58" i="1"/>
  <c r="D56" i="1"/>
  <c r="D54" i="1"/>
  <c r="D52" i="1"/>
  <c r="D50" i="1"/>
  <c r="D48" i="1"/>
  <c r="D46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45" i="1" l="1"/>
</calcChain>
</file>

<file path=xl/sharedStrings.xml><?xml version="1.0" encoding="utf-8"?>
<sst xmlns="http://schemas.openxmlformats.org/spreadsheetml/2006/main" count="407" uniqueCount="180">
  <si>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</si>
  <si>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</si>
  <si>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</si>
  <si>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</si>
  <si>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</si>
  <si>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</si>
  <si>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</si>
  <si>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</si>
  <si>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ŠPANSKO ORANICE_x000D_
DJEČJI TRG 1_x000D_
ZAGREB_x000D_
Tel: +385(1)6397090   Fax: +385(1)6397091_x000D_
OIB: 48787627264_x000D_
Mail: skola@os-spansko-oranice-zg.skole.hr_x000D_
IBAN: HR4323600001101973819</t>
  </si>
  <si>
    <t xml:space="preserve">Odgovorna Osoba: Karmen Cesar, mag.prim.educ._x000D_
     </t>
  </si>
  <si>
    <t>Isplata Sredstava Za Razdoblje: 01.10.2025 Do 31.10.2025</t>
  </si>
  <si>
    <t>ODVJETNICA KRISTINA DELIĆ</t>
  </si>
  <si>
    <t>99807678095</t>
  </si>
  <si>
    <t>ZAGREB</t>
  </si>
  <si>
    <t xml:space="preserve">INTELEKTUALNE I OSOBNE USLUGE                                                                                                                         </t>
  </si>
  <si>
    <t>OSNOVNA ŠKOLA ŠPANSKO ORANICE</t>
  </si>
  <si>
    <t>Ukupno:</t>
  </si>
  <si>
    <t>LJEKARNE PERKOVIĆ</t>
  </si>
  <si>
    <t>99350024194</t>
  </si>
  <si>
    <t xml:space="preserve">UREDSKI MATERIJAL I OSTALI MATERIJALNI RASHODI                                                                                                        </t>
  </si>
  <si>
    <t>MAT,obrt za poduku</t>
  </si>
  <si>
    <t>9694541215</t>
  </si>
  <si>
    <t>Zagreb</t>
  </si>
  <si>
    <t xml:space="preserve">STRUČNO USAVRŠAVANJE ZAPOSLENIKA                                                                                                                      </t>
  </si>
  <si>
    <t>Best Copy d.o.o.</t>
  </si>
  <si>
    <t>9565918757</t>
  </si>
  <si>
    <t xml:space="preserve">OSTALE USLUGE                                                                                                                                         </t>
  </si>
  <si>
    <t>Mass Shoes d.o.o.</t>
  </si>
  <si>
    <t>94682632604</t>
  </si>
  <si>
    <t>Klanjec</t>
  </si>
  <si>
    <t>SLUŽBENA, RADNA ZAŠTITNA ODJEĆA I OBUĆA</t>
  </si>
  <si>
    <t>USTANOVA ZA ZDRASTVENU SKRB "PROFOZIĆ"</t>
  </si>
  <si>
    <t>94139426897</t>
  </si>
  <si>
    <t xml:space="preserve">ZDRAVSTVENE I VETERINARSKE USLUGE                                                                                                                     </t>
  </si>
  <si>
    <t>ZAGREBAČKA BANKA D.D.</t>
  </si>
  <si>
    <t>92963223473</t>
  </si>
  <si>
    <t xml:space="preserve">ZAGREB                                            </t>
  </si>
  <si>
    <t xml:space="preserve">NEGATIVNE TEČAJNE RAZLIKE I VALUTNA KLAUZULA                                                                                                          </t>
  </si>
  <si>
    <t>BENT EXCELLENT d.o.o.</t>
  </si>
  <si>
    <t>91040737993</t>
  </si>
  <si>
    <t>PRESEČKI GRUPA D.O.O.</t>
  </si>
  <si>
    <t>85843181422</t>
  </si>
  <si>
    <t>KRAPINA</t>
  </si>
  <si>
    <t xml:space="preserve">USLUGE TELEFONA, POŠTE I PRIJEVOZA                                                                                                                    </t>
  </si>
  <si>
    <t>ZAGREBAČKI H.D.O.O.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</si>
  <si>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</si>
  <si>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</si>
  <si>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 D.O.O.</t>
  </si>
  <si>
    <t>83416546499</t>
  </si>
  <si>
    <t>ZET PODRUŽNICA 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</si>
  <si>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</si>
  <si>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</si>
  <si>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TRGOVINA D.I.A. VL. DARINKA MUSLIM</t>
  </si>
  <si>
    <t>81224859466</t>
  </si>
  <si>
    <t>DONJA STUBICA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</si>
  <si>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</si>
  <si>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</si>
  <si>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</si>
  <si>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MILENIJ hoteli d.o.o</t>
  </si>
  <si>
    <t>7879688101</t>
  </si>
  <si>
    <t>Opatija</t>
  </si>
  <si>
    <t xml:space="preserve">SLUŽBENA PUTOVANJA                                                                                                                                    </t>
  </si>
  <si>
    <t>Priroda Grada Zagreba</t>
  </si>
  <si>
    <t>78356795960</t>
  </si>
  <si>
    <t xml:space="preserve">OSTALI NESPOMENUTI RASHODI POSLOVANJA                                                                                                                 </t>
  </si>
  <si>
    <t>KLARA D.D. ZAGREBAČKE PEKARNE</t>
  </si>
  <si>
    <t>76842508189</t>
  </si>
  <si>
    <t>AQUA NATURA d.o.o.</t>
  </si>
  <si>
    <t>76238467913</t>
  </si>
  <si>
    <t xml:space="preserve">ZAKUPNINE I NAJAMNINE                                                                                                                                 </t>
  </si>
  <si>
    <t>HRVATSKA ZAJEDNICA RAČUNOVOĐA I FINANC.RADNIKA</t>
  </si>
  <si>
    <t>75508100288</t>
  </si>
  <si>
    <t>TKALEC-ING D.O.O</t>
  </si>
  <si>
    <t>74146287533</t>
  </si>
  <si>
    <t>Pevex</t>
  </si>
  <si>
    <t>73660371074</t>
  </si>
  <si>
    <t>Sesvete</t>
  </si>
  <si>
    <t xml:space="preserve">UREĐAJI, STROJEVI I OPREMA ZA OSTALE NAMJENE                                                                                                          </t>
  </si>
  <si>
    <t>ORTO STEP D.O.O.</t>
  </si>
  <si>
    <t>72312882449</t>
  </si>
  <si>
    <t>OSIJEK</t>
  </si>
  <si>
    <t>PUČKO OTVORENO UČILIŠTE PETAR ZRINSKI</t>
  </si>
  <si>
    <t>72126416187</t>
  </si>
  <si>
    <t>OPTIMUS lab  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</si>
  <si>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</si>
  <si>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</si>
  <si>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</si>
  <si>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</si>
  <si>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</si>
  <si>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</si>
  <si>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BIPA d.o.o.</t>
  </si>
  <si>
    <t>66498917936</t>
  </si>
  <si>
    <t>HGSPOT grupa</t>
  </si>
  <si>
    <t>65553879500</t>
  </si>
  <si>
    <t>zagreb</t>
  </si>
  <si>
    <t xml:space="preserve">SITNI INVENTAR I AUTO GUME                                                                                                                            </t>
  </si>
  <si>
    <t>Odvjetnik Dražen Lončar</t>
  </si>
  <si>
    <t>64898971942</t>
  </si>
  <si>
    <t>NARODNE NOVINE   D.D.</t>
  </si>
  <si>
    <t>64546066176</t>
  </si>
  <si>
    <t>MLINAR d.d.</t>
  </si>
  <si>
    <t>62296711978</t>
  </si>
  <si>
    <t>DUBROVNIK SUN d.o.o.</t>
  </si>
  <si>
    <t>60174672203</t>
  </si>
  <si>
    <t>Dubrovnik</t>
  </si>
  <si>
    <t>OSTALE NAKNADE TROŠKOVA ZAPOSLENIMA</t>
  </si>
  <si>
    <t>DUNDO INTERIJERI</t>
  </si>
  <si>
    <t>588958259138</t>
  </si>
  <si>
    <t xml:space="preserve">USLUGE TEKUĆEG I INVESTICIJSKOG ODRŽAVANJA                                                                                                            </t>
  </si>
  <si>
    <t>Slastičarnica M&amp;m</t>
  </si>
  <si>
    <t>57453887334</t>
  </si>
  <si>
    <t>Igomat d.o.o.</t>
  </si>
  <si>
    <t>55662000497</t>
  </si>
  <si>
    <t>Bregana</t>
  </si>
  <si>
    <t>BON-TON distributer higijene</t>
  </si>
  <si>
    <t>52931027628</t>
  </si>
  <si>
    <t>LOCUMTRADE D.O.O.</t>
  </si>
  <si>
    <t>49576390857</t>
  </si>
  <si>
    <t>ZMH Horvat d.o.o.</t>
  </si>
  <si>
    <t>49086457698</t>
  </si>
  <si>
    <t xml:space="preserve">Konjščina </t>
  </si>
  <si>
    <t>TUČIĆ D.O.O.</t>
  </si>
  <si>
    <t>47921146584</t>
  </si>
  <si>
    <t>EUROLUX PROIZVODNJA,TRGOVINA I USLUGE D.O.O.</t>
  </si>
  <si>
    <t>46959677219</t>
  </si>
  <si>
    <t>POSLOVNI EDUKATOR D.O.O.</t>
  </si>
  <si>
    <t>45065170578</t>
  </si>
  <si>
    <t>KAŠTEL KAMBELOVAC</t>
  </si>
  <si>
    <t>VINDIJA PREHRAMBENA INDUSTRIJA D.D.</t>
  </si>
  <si>
    <t>44138062462</t>
  </si>
  <si>
    <t>VARAŽDIN</t>
  </si>
  <si>
    <t>A.A.M. MIHALINEC K.D.</t>
  </si>
  <si>
    <t>43867445310</t>
  </si>
  <si>
    <t>Petrokov</t>
  </si>
  <si>
    <t>42599613313</t>
  </si>
  <si>
    <t>TER D.O.O</t>
  </si>
  <si>
    <t>35210351014</t>
  </si>
  <si>
    <t>NASTAVNI ZAVOD ZA JAVNO ZDRAVSTVO DR.ANDRIJA ŠTAMPAR</t>
  </si>
  <si>
    <t>33392005961</t>
  </si>
  <si>
    <t>ROTO DINAMIC d.o.o.</t>
  </si>
  <si>
    <t>24723122482</t>
  </si>
  <si>
    <t>Samobor</t>
  </si>
  <si>
    <t>AGS   GASTRO SISTEMI</t>
  </si>
  <si>
    <t>23864762694</t>
  </si>
  <si>
    <t>ZAVOD ZA JAVNO ZDRAVSTVO ZAGREBAČKE ŽUPANIJE</t>
  </si>
  <si>
    <t>20717593431</t>
  </si>
  <si>
    <t>ZAPREŠIĆ</t>
  </si>
  <si>
    <t>PIZZA POPAJ</t>
  </si>
  <si>
    <t>20125996103</t>
  </si>
  <si>
    <t>Bestovje</t>
  </si>
  <si>
    <t>Podravka prehrambena industrija d.d.</t>
  </si>
  <si>
    <t>18928523252</t>
  </si>
  <si>
    <t>Koprivnica</t>
  </si>
  <si>
    <t>FERIVI CO d.o.o.</t>
  </si>
  <si>
    <t>13270123807</t>
  </si>
  <si>
    <t>KOPITEHNA  SERVIS I PROD.FOTOKOP.APARATA</t>
  </si>
  <si>
    <t>12585203084</t>
  </si>
  <si>
    <t>MTS MALA TVORNICA SOFTWARE-A</t>
  </si>
  <si>
    <t>12555479457</t>
  </si>
  <si>
    <t>AKD-Zaštita d.o.o.</t>
  </si>
  <si>
    <t>09253797076</t>
  </si>
  <si>
    <t>LEDO  plus d.o.o.</t>
  </si>
  <si>
    <t>07179054100</t>
  </si>
  <si>
    <t>OFFERTISSIMA d.o.o.</t>
  </si>
  <si>
    <t>Sv.Nedelja</t>
  </si>
  <si>
    <t>ARENA HOSPITALITY GROUP d.d.</t>
  </si>
  <si>
    <t>PULA</t>
  </si>
  <si>
    <t>GLAS KONCILA</t>
  </si>
  <si>
    <t>POLIKLINIKA.. DR Z. PROFOZIĆ</t>
  </si>
  <si>
    <t>URIHO  USTANOVA ZA PROF.REHABILITACIJU</t>
  </si>
  <si>
    <t>HRVATSKI PEDAGOŠKO-KNJIŽEVNI ZBOR</t>
  </si>
  <si>
    <t xml:space="preserve">PLAĆE ZA REDOVAN RAD     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</si>
  <si>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</si>
  <si>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NAKNADA POSLODAVCA ZBOG NEZAP.OSOBA S INVAL.</t>
  </si>
  <si>
    <t>Sveukupno:</t>
  </si>
  <si>
    <t>NAKNADE ČLANOVIMA PREDSTAVNIČKIH I IZVRŠNIH TIJELA</t>
  </si>
  <si>
    <t>47625429199</t>
  </si>
  <si>
    <t>42821159693</t>
  </si>
  <si>
    <t>20560336710</t>
  </si>
  <si>
    <t> 77931216562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</si>
</sst>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1F1F1F"/>
      <name val="Calibri"/>
      <family val="2"/>
      <charset val="238"/>
      <scheme val="minor"/>
    </font>
    <font>
      <sz val="11"/>
      <color rgb="FF47474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/>
    <xf numFmtId="0" fontId="6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3"/>
  <sheetViews>
    <sheetView tabSelected="1" topLeftCell="A121" zoomScaleNormal="100" workbookViewId="0">
      <selection activeCell="C137" sqref="C13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300</v>
      </c>
      <c r="E7" s="10">
        <v>3237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300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60.68</v>
      </c>
      <c r="E9" s="10">
        <v>3221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60.68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744</v>
      </c>
      <c r="E11" s="10">
        <v>3213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744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13.2</v>
      </c>
      <c r="E13" s="10">
        <v>3239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13.2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99.99</v>
      </c>
      <c r="E15" s="10">
        <v>3227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99.99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13</v>
      </c>
      <c r="D17" s="18">
        <v>60.44</v>
      </c>
      <c r="E17" s="10">
        <v>3236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60.44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104.41</v>
      </c>
      <c r="E19" s="10">
        <v>3432</v>
      </c>
      <c r="F19" s="9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104.41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13</v>
      </c>
      <c r="D21" s="18">
        <v>209.65</v>
      </c>
      <c r="E21" s="10">
        <v>3221</v>
      </c>
      <c r="F21" s="9" t="s">
        <v>19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209.65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500</v>
      </c>
      <c r="E23" s="10">
        <v>3231</v>
      </c>
      <c r="F23" s="9" t="s">
        <v>43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500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13</v>
      </c>
      <c r="D25" s="18">
        <v>906.2</v>
      </c>
      <c r="E25" s="10">
        <v>3234</v>
      </c>
      <c r="F25" s="9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906.2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13</v>
      </c>
      <c r="D27" s="18">
        <v>702.73</v>
      </c>
      <c r="E27" s="10">
        <v>3234</v>
      </c>
      <c r="F27" s="9" t="s">
        <v>46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702.73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13</v>
      </c>
      <c r="D29" s="18">
        <v>153.96</v>
      </c>
      <c r="E29" s="10">
        <v>3212</v>
      </c>
      <c r="F29" s="9" t="s">
        <v>51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153.96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147</v>
      </c>
      <c r="E31" s="10">
        <v>3227</v>
      </c>
      <c r="F31" s="9" t="s">
        <v>30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147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13</v>
      </c>
      <c r="D33" s="18">
        <v>390.6</v>
      </c>
      <c r="E33" s="10">
        <v>3222</v>
      </c>
      <c r="F33" s="9" t="s">
        <v>57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390.6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1094</v>
      </c>
      <c r="E35" s="10">
        <v>3211</v>
      </c>
      <c r="F35" s="9" t="s">
        <v>61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1094</v>
      </c>
      <c r="E36" s="24"/>
      <c r="F36" s="26"/>
      <c r="G36" s="27"/>
    </row>
    <row r="37" spans="1:7" x14ac:dyDescent="0.25">
      <c r="A37" s="9" t="s">
        <v>62</v>
      </c>
      <c r="B37" s="14" t="s">
        <v>63</v>
      </c>
      <c r="C37" s="10" t="s">
        <v>13</v>
      </c>
      <c r="D37" s="18">
        <v>504</v>
      </c>
      <c r="E37" s="10">
        <v>3299</v>
      </c>
      <c r="F37" s="9" t="s">
        <v>64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504</v>
      </c>
      <c r="E38" s="24"/>
      <c r="F38" s="26"/>
      <c r="G38" s="27"/>
    </row>
    <row r="39" spans="1:7" x14ac:dyDescent="0.25">
      <c r="A39" s="9" t="s">
        <v>65</v>
      </c>
      <c r="B39" s="14" t="s">
        <v>66</v>
      </c>
      <c r="C39" s="10" t="s">
        <v>13</v>
      </c>
      <c r="D39" s="18">
        <v>4107.8900000000003</v>
      </c>
      <c r="E39" s="10">
        <v>3222</v>
      </c>
      <c r="F39" s="9" t="s">
        <v>57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4107.8900000000003</v>
      </c>
      <c r="E40" s="24"/>
      <c r="F40" s="26"/>
      <c r="G40" s="27"/>
    </row>
    <row r="41" spans="1:7" x14ac:dyDescent="0.25">
      <c r="A41" s="9" t="s">
        <v>67</v>
      </c>
      <c r="B41" s="14" t="s">
        <v>68</v>
      </c>
      <c r="C41" s="10" t="s">
        <v>13</v>
      </c>
      <c r="D41" s="18">
        <v>49.28</v>
      </c>
      <c r="E41" s="10">
        <v>3221</v>
      </c>
      <c r="F41" s="9" t="s">
        <v>19</v>
      </c>
      <c r="G41" s="28" t="s">
        <v>15</v>
      </c>
    </row>
    <row r="42" spans="1:7" x14ac:dyDescent="0.25">
      <c r="A42" s="9"/>
      <c r="B42" s="14"/>
      <c r="C42" s="10"/>
      <c r="D42" s="18">
        <v>49.28</v>
      </c>
      <c r="E42" s="10">
        <v>3235</v>
      </c>
      <c r="F42" s="9" t="s">
        <v>69</v>
      </c>
      <c r="G42" s="29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SUM(D41:D42)</f>
        <v>98.56</v>
      </c>
      <c r="E43" s="24"/>
      <c r="F43" s="26"/>
      <c r="G43" s="27"/>
    </row>
    <row r="44" spans="1:7" x14ac:dyDescent="0.25">
      <c r="A44" s="9" t="s">
        <v>70</v>
      </c>
      <c r="B44" s="14" t="s">
        <v>71</v>
      </c>
      <c r="C44" s="10" t="s">
        <v>13</v>
      </c>
      <c r="D44" s="18">
        <v>110</v>
      </c>
      <c r="E44" s="10">
        <v>3213</v>
      </c>
      <c r="F44" s="9" t="s">
        <v>23</v>
      </c>
      <c r="G44" s="28" t="s">
        <v>15</v>
      </c>
    </row>
    <row r="45" spans="1:7" x14ac:dyDescent="0.25">
      <c r="A45" s="9"/>
      <c r="B45" s="14"/>
      <c r="C45" s="10"/>
      <c r="D45" s="18">
        <v>235</v>
      </c>
      <c r="E45" s="10">
        <v>3221</v>
      </c>
      <c r="F45" s="9" t="s">
        <v>19</v>
      </c>
      <c r="G45" s="29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SUM(D44:D45)</f>
        <v>345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22</v>
      </c>
      <c r="D47" s="18">
        <v>375</v>
      </c>
      <c r="E47" s="10">
        <v>3239</v>
      </c>
      <c r="F47" s="9" t="s">
        <v>26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375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76</v>
      </c>
      <c r="D49" s="18">
        <v>199.99</v>
      </c>
      <c r="E49" s="10">
        <v>4227</v>
      </c>
      <c r="F49" s="9" t="s">
        <v>77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199.99</v>
      </c>
      <c r="E50" s="24"/>
      <c r="F50" s="26"/>
      <c r="G50" s="27"/>
    </row>
    <row r="51" spans="1:7" x14ac:dyDescent="0.25">
      <c r="A51" s="9" t="s">
        <v>78</v>
      </c>
      <c r="B51" s="14" t="s">
        <v>79</v>
      </c>
      <c r="C51" s="10" t="s">
        <v>80</v>
      </c>
      <c r="D51" s="18">
        <v>250</v>
      </c>
      <c r="E51" s="10">
        <v>3227</v>
      </c>
      <c r="F51" s="9" t="s">
        <v>30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250</v>
      </c>
      <c r="E52" s="24"/>
      <c r="F52" s="26"/>
      <c r="G52" s="27"/>
    </row>
    <row r="53" spans="1:7" x14ac:dyDescent="0.25">
      <c r="A53" s="9" t="s">
        <v>81</v>
      </c>
      <c r="B53" s="14" t="s">
        <v>82</v>
      </c>
      <c r="C53" s="10" t="s">
        <v>22</v>
      </c>
      <c r="D53" s="18">
        <v>647.98</v>
      </c>
      <c r="E53" s="10">
        <v>3213</v>
      </c>
      <c r="F53" s="9" t="s">
        <v>23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647.98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10" t="s">
        <v>85</v>
      </c>
      <c r="D55" s="18">
        <v>156.55000000000001</v>
      </c>
      <c r="E55" s="10">
        <v>3238</v>
      </c>
      <c r="F55" s="9" t="s">
        <v>86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156.55000000000001</v>
      </c>
      <c r="E56" s="24"/>
      <c r="F56" s="26"/>
      <c r="G56" s="27"/>
    </row>
    <row r="57" spans="1:7" x14ac:dyDescent="0.25">
      <c r="A57" s="9" t="s">
        <v>87</v>
      </c>
      <c r="B57" s="14" t="s">
        <v>88</v>
      </c>
      <c r="C57" s="10" t="s">
        <v>13</v>
      </c>
      <c r="D57" s="18">
        <v>21.24</v>
      </c>
      <c r="E57" s="10">
        <v>3233</v>
      </c>
      <c r="F57" s="9" t="s">
        <v>89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21.24</v>
      </c>
      <c r="E58" s="24"/>
      <c r="F58" s="26"/>
      <c r="G58" s="27"/>
    </row>
    <row r="59" spans="1:7" x14ac:dyDescent="0.25">
      <c r="A59" s="9" t="s">
        <v>90</v>
      </c>
      <c r="B59" s="14" t="s">
        <v>91</v>
      </c>
      <c r="C59" s="10" t="s">
        <v>13</v>
      </c>
      <c r="D59" s="18">
        <v>108.3</v>
      </c>
      <c r="E59" s="10">
        <v>3221</v>
      </c>
      <c r="F59" s="9" t="s">
        <v>19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108.3</v>
      </c>
      <c r="E60" s="24"/>
      <c r="F60" s="26"/>
      <c r="G60" s="27"/>
    </row>
    <row r="61" spans="1:7" x14ac:dyDescent="0.25">
      <c r="A61" s="9" t="s">
        <v>92</v>
      </c>
      <c r="B61" s="14" t="s">
        <v>93</v>
      </c>
      <c r="C61" s="10" t="s">
        <v>94</v>
      </c>
      <c r="D61" s="18">
        <v>472.6</v>
      </c>
      <c r="E61" s="10">
        <v>3221</v>
      </c>
      <c r="F61" s="9" t="s">
        <v>19</v>
      </c>
      <c r="G61" s="28" t="s">
        <v>15</v>
      </c>
    </row>
    <row r="62" spans="1:7" x14ac:dyDescent="0.25">
      <c r="A62" s="9"/>
      <c r="B62" s="14"/>
      <c r="C62" s="10"/>
      <c r="D62" s="18">
        <v>83.75</v>
      </c>
      <c r="E62" s="10">
        <v>3225</v>
      </c>
      <c r="F62" s="9" t="s">
        <v>95</v>
      </c>
      <c r="G62" s="29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SUM(D61:D62)</f>
        <v>556.35</v>
      </c>
      <c r="E63" s="24"/>
      <c r="F63" s="26"/>
      <c r="G63" s="27"/>
    </row>
    <row r="64" spans="1:7" x14ac:dyDescent="0.25">
      <c r="A64" s="9" t="s">
        <v>96</v>
      </c>
      <c r="B64" s="14" t="s">
        <v>97</v>
      </c>
      <c r="C64" s="10" t="s">
        <v>22</v>
      </c>
      <c r="D64" s="18">
        <v>250</v>
      </c>
      <c r="E64" s="10">
        <v>3237</v>
      </c>
      <c r="F64" s="9" t="s">
        <v>14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250</v>
      </c>
      <c r="E65" s="24"/>
      <c r="F65" s="26"/>
      <c r="G65" s="27"/>
    </row>
    <row r="66" spans="1:7" x14ac:dyDescent="0.25">
      <c r="A66" s="9" t="s">
        <v>98</v>
      </c>
      <c r="B66" s="14" t="s">
        <v>99</v>
      </c>
      <c r="C66" s="10" t="s">
        <v>13</v>
      </c>
      <c r="D66" s="18">
        <v>150.38</v>
      </c>
      <c r="E66" s="10">
        <v>3221</v>
      </c>
      <c r="F66" s="9" t="s">
        <v>19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150.38</v>
      </c>
      <c r="E67" s="24"/>
      <c r="F67" s="26"/>
      <c r="G67" s="27"/>
    </row>
    <row r="68" spans="1:7" x14ac:dyDescent="0.25">
      <c r="A68" s="9" t="s">
        <v>100</v>
      </c>
      <c r="B68" s="14" t="s">
        <v>101</v>
      </c>
      <c r="C68" s="10" t="s">
        <v>13</v>
      </c>
      <c r="D68" s="18">
        <v>2699.28</v>
      </c>
      <c r="E68" s="10">
        <v>3222</v>
      </c>
      <c r="F68" s="9" t="s">
        <v>57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2699.28</v>
      </c>
      <c r="E69" s="24"/>
      <c r="F69" s="26"/>
      <c r="G69" s="27"/>
    </row>
    <row r="70" spans="1:7" x14ac:dyDescent="0.25">
      <c r="A70" s="9" t="s">
        <v>102</v>
      </c>
      <c r="B70" s="14" t="s">
        <v>103</v>
      </c>
      <c r="C70" s="10" t="s">
        <v>104</v>
      </c>
      <c r="D70" s="18">
        <v>679.5</v>
      </c>
      <c r="E70" s="10">
        <v>3211</v>
      </c>
      <c r="F70" s="9" t="s">
        <v>61</v>
      </c>
      <c r="G70" s="28" t="s">
        <v>15</v>
      </c>
    </row>
    <row r="71" spans="1:7" x14ac:dyDescent="0.25">
      <c r="A71" s="9"/>
      <c r="B71" s="14"/>
      <c r="C71" s="10"/>
      <c r="D71" s="18">
        <v>335.4</v>
      </c>
      <c r="E71" s="10">
        <v>3214</v>
      </c>
      <c r="F71" s="9" t="s">
        <v>105</v>
      </c>
      <c r="G71" s="29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SUM(D70:D71)</f>
        <v>1014.9</v>
      </c>
      <c r="E72" s="24"/>
      <c r="F72" s="26"/>
      <c r="G72" s="27"/>
    </row>
    <row r="73" spans="1:7" x14ac:dyDescent="0.25">
      <c r="A73" s="9" t="s">
        <v>106</v>
      </c>
      <c r="B73" s="14" t="s">
        <v>107</v>
      </c>
      <c r="C73" s="10" t="s">
        <v>13</v>
      </c>
      <c r="D73" s="18">
        <v>6701.15</v>
      </c>
      <c r="E73" s="10">
        <v>3225</v>
      </c>
      <c r="F73" s="9" t="s">
        <v>95</v>
      </c>
      <c r="G73" s="28" t="s">
        <v>15</v>
      </c>
    </row>
    <row r="74" spans="1:7" x14ac:dyDescent="0.25">
      <c r="A74" s="9"/>
      <c r="B74" s="14"/>
      <c r="C74" s="10"/>
      <c r="D74" s="18">
        <v>860</v>
      </c>
      <c r="E74" s="10">
        <v>3232</v>
      </c>
      <c r="F74" s="9" t="s">
        <v>108</v>
      </c>
      <c r="G74" s="29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SUM(D73:D74)</f>
        <v>7561.15</v>
      </c>
      <c r="E75" s="24"/>
      <c r="F75" s="26"/>
      <c r="G75" s="27"/>
    </row>
    <row r="76" spans="1:7" x14ac:dyDescent="0.25">
      <c r="A76" s="9" t="s">
        <v>109</v>
      </c>
      <c r="B76" s="14" t="s">
        <v>110</v>
      </c>
      <c r="C76" s="10" t="s">
        <v>22</v>
      </c>
      <c r="D76" s="18">
        <v>218.6</v>
      </c>
      <c r="E76" s="10">
        <v>3222</v>
      </c>
      <c r="F76" s="9" t="s">
        <v>57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218.6</v>
      </c>
      <c r="E77" s="24"/>
      <c r="F77" s="26"/>
      <c r="G77" s="27"/>
    </row>
    <row r="78" spans="1:7" x14ac:dyDescent="0.25">
      <c r="A78" s="9" t="s">
        <v>111</v>
      </c>
      <c r="B78" s="14" t="s">
        <v>112</v>
      </c>
      <c r="C78" s="10" t="s">
        <v>113</v>
      </c>
      <c r="D78" s="18">
        <v>1873.87</v>
      </c>
      <c r="E78" s="10">
        <v>3222</v>
      </c>
      <c r="F78" s="9" t="s">
        <v>57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1873.87</v>
      </c>
      <c r="E79" s="24"/>
      <c r="F79" s="26"/>
      <c r="G79" s="27"/>
    </row>
    <row r="80" spans="1:7" x14ac:dyDescent="0.25">
      <c r="A80" s="9" t="s">
        <v>114</v>
      </c>
      <c r="B80" s="14" t="s">
        <v>115</v>
      </c>
      <c r="C80" s="10" t="s">
        <v>13</v>
      </c>
      <c r="D80" s="18">
        <v>986</v>
      </c>
      <c r="E80" s="10">
        <v>3221</v>
      </c>
      <c r="F80" s="9" t="s">
        <v>19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986</v>
      </c>
      <c r="E81" s="24"/>
      <c r="F81" s="26"/>
      <c r="G81" s="27"/>
    </row>
    <row r="82" spans="1:7" x14ac:dyDescent="0.25">
      <c r="A82" s="9" t="s">
        <v>116</v>
      </c>
      <c r="B82" s="14" t="s">
        <v>117</v>
      </c>
      <c r="C82" s="10" t="s">
        <v>22</v>
      </c>
      <c r="D82" s="18">
        <v>62.9</v>
      </c>
      <c r="E82" s="10">
        <v>3225</v>
      </c>
      <c r="F82" s="9" t="s">
        <v>95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62.9</v>
      </c>
      <c r="E83" s="24"/>
      <c r="F83" s="26"/>
      <c r="G83" s="27"/>
    </row>
    <row r="84" spans="1:7" x14ac:dyDescent="0.25">
      <c r="A84" s="9" t="s">
        <v>118</v>
      </c>
      <c r="B84" s="14" t="s">
        <v>119</v>
      </c>
      <c r="C84" s="10" t="s">
        <v>120</v>
      </c>
      <c r="D84" s="18">
        <v>217.3</v>
      </c>
      <c r="E84" s="10">
        <v>3222</v>
      </c>
      <c r="F84" s="9" t="s">
        <v>57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217.3</v>
      </c>
      <c r="E85" s="24"/>
      <c r="F85" s="26"/>
      <c r="G85" s="27"/>
    </row>
    <row r="86" spans="1:7" x14ac:dyDescent="0.25">
      <c r="A86" s="9" t="s">
        <v>121</v>
      </c>
      <c r="B86" s="14" t="s">
        <v>122</v>
      </c>
      <c r="C86" s="10" t="s">
        <v>13</v>
      </c>
      <c r="D86" s="18">
        <v>18</v>
      </c>
      <c r="E86" s="10">
        <v>3221</v>
      </c>
      <c r="F86" s="9" t="s">
        <v>19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18</v>
      </c>
      <c r="E87" s="24"/>
      <c r="F87" s="26"/>
      <c r="G87" s="27"/>
    </row>
    <row r="88" spans="1:7" x14ac:dyDescent="0.25">
      <c r="A88" s="9" t="s">
        <v>123</v>
      </c>
      <c r="B88" s="14" t="s">
        <v>124</v>
      </c>
      <c r="C88" s="10" t="s">
        <v>13</v>
      </c>
      <c r="D88" s="18">
        <v>414.5</v>
      </c>
      <c r="E88" s="10">
        <v>3225</v>
      </c>
      <c r="F88" s="9" t="s">
        <v>95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414.5</v>
      </c>
      <c r="E89" s="24"/>
      <c r="F89" s="26"/>
      <c r="G89" s="27"/>
    </row>
    <row r="90" spans="1:7" x14ac:dyDescent="0.25">
      <c r="A90" s="9" t="s">
        <v>125</v>
      </c>
      <c r="B90" s="14" t="s">
        <v>126</v>
      </c>
      <c r="C90" s="10" t="s">
        <v>127</v>
      </c>
      <c r="D90" s="18">
        <v>130</v>
      </c>
      <c r="E90" s="10">
        <v>3213</v>
      </c>
      <c r="F90" s="9" t="s">
        <v>23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130</v>
      </c>
      <c r="E91" s="24"/>
      <c r="F91" s="26"/>
      <c r="G91" s="27"/>
    </row>
    <row r="92" spans="1:7" x14ac:dyDescent="0.25">
      <c r="A92" s="9" t="s">
        <v>128</v>
      </c>
      <c r="B92" s="14" t="s">
        <v>129</v>
      </c>
      <c r="C92" s="10" t="s">
        <v>130</v>
      </c>
      <c r="D92" s="18">
        <v>2950.95</v>
      </c>
      <c r="E92" s="10">
        <v>3222</v>
      </c>
      <c r="F92" s="9" t="s">
        <v>57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2950.95</v>
      </c>
      <c r="E93" s="24"/>
      <c r="F93" s="26"/>
      <c r="G93" s="27"/>
    </row>
    <row r="94" spans="1:7" x14ac:dyDescent="0.25">
      <c r="A94" s="9" t="s">
        <v>131</v>
      </c>
      <c r="B94" s="14" t="s">
        <v>132</v>
      </c>
      <c r="C94" s="10" t="s">
        <v>13</v>
      </c>
      <c r="D94" s="18">
        <v>75</v>
      </c>
      <c r="E94" s="10">
        <v>3232</v>
      </c>
      <c r="F94" s="9" t="s">
        <v>108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75</v>
      </c>
      <c r="E95" s="24"/>
      <c r="F95" s="26"/>
      <c r="G95" s="27"/>
    </row>
    <row r="96" spans="1:7" x14ac:dyDescent="0.25">
      <c r="A96" s="9" t="s">
        <v>133</v>
      </c>
      <c r="B96" s="14" t="s">
        <v>134</v>
      </c>
      <c r="C96" s="10" t="s">
        <v>22</v>
      </c>
      <c r="D96" s="18">
        <v>107.88</v>
      </c>
      <c r="E96" s="10">
        <v>3225</v>
      </c>
      <c r="F96" s="9" t="s">
        <v>95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107.88</v>
      </c>
      <c r="E97" s="24"/>
      <c r="F97" s="26"/>
      <c r="G97" s="27"/>
    </row>
    <row r="98" spans="1:7" x14ac:dyDescent="0.25">
      <c r="A98" s="9" t="s">
        <v>135</v>
      </c>
      <c r="B98" s="14" t="s">
        <v>136</v>
      </c>
      <c r="C98" s="10" t="s">
        <v>13</v>
      </c>
      <c r="D98" s="18">
        <v>1168.8599999999999</v>
      </c>
      <c r="E98" s="10">
        <v>3222</v>
      </c>
      <c r="F98" s="9" t="s">
        <v>57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1168.8599999999999</v>
      </c>
      <c r="E99" s="24"/>
      <c r="F99" s="26"/>
      <c r="G99" s="27"/>
    </row>
    <row r="100" spans="1:7" x14ac:dyDescent="0.25">
      <c r="A100" s="9" t="s">
        <v>137</v>
      </c>
      <c r="B100" s="14" t="s">
        <v>138</v>
      </c>
      <c r="C100" s="10" t="s">
        <v>13</v>
      </c>
      <c r="D100" s="18">
        <v>509.13</v>
      </c>
      <c r="E100" s="10">
        <v>3236</v>
      </c>
      <c r="F100" s="9" t="s">
        <v>33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509.13</v>
      </c>
      <c r="E101" s="24"/>
      <c r="F101" s="26"/>
      <c r="G101" s="27"/>
    </row>
    <row r="102" spans="1:7" x14ac:dyDescent="0.25">
      <c r="A102" s="9" t="s">
        <v>139</v>
      </c>
      <c r="B102" s="14" t="s">
        <v>140</v>
      </c>
      <c r="C102" s="10" t="s">
        <v>141</v>
      </c>
      <c r="D102" s="18">
        <v>491.85</v>
      </c>
      <c r="E102" s="10">
        <v>3221</v>
      </c>
      <c r="F102" s="9" t="s">
        <v>19</v>
      </c>
      <c r="G102" s="28" t="s">
        <v>15</v>
      </c>
    </row>
    <row r="103" spans="1:7" x14ac:dyDescent="0.25">
      <c r="A103" s="9"/>
      <c r="B103" s="14"/>
      <c r="C103" s="10"/>
      <c r="D103" s="18">
        <v>2775.04</v>
      </c>
      <c r="E103" s="10">
        <v>3222</v>
      </c>
      <c r="F103" s="9" t="s">
        <v>57</v>
      </c>
      <c r="G103" s="29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SUM(D102:D103)</f>
        <v>3266.89</v>
      </c>
      <c r="E104" s="24"/>
      <c r="F104" s="26"/>
      <c r="G104" s="27"/>
    </row>
    <row r="105" spans="1:7" x14ac:dyDescent="0.25">
      <c r="A105" s="9" t="s">
        <v>142</v>
      </c>
      <c r="B105" s="14" t="s">
        <v>143</v>
      </c>
      <c r="C105" s="10" t="s">
        <v>80</v>
      </c>
      <c r="D105" s="18">
        <v>4704.38</v>
      </c>
      <c r="E105" s="10">
        <v>4227</v>
      </c>
      <c r="F105" s="9" t="s">
        <v>77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4704.38</v>
      </c>
      <c r="E106" s="24"/>
      <c r="F106" s="26"/>
      <c r="G106" s="27"/>
    </row>
    <row r="107" spans="1:7" x14ac:dyDescent="0.25">
      <c r="A107" s="9" t="s">
        <v>144</v>
      </c>
      <c r="B107" s="14" t="s">
        <v>145</v>
      </c>
      <c r="C107" s="10" t="s">
        <v>146</v>
      </c>
      <c r="D107" s="18">
        <v>36.5</v>
      </c>
      <c r="E107" s="10">
        <v>3236</v>
      </c>
      <c r="F107" s="9" t="s">
        <v>33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36.5</v>
      </c>
      <c r="E108" s="24"/>
      <c r="F108" s="26"/>
      <c r="G108" s="27"/>
    </row>
    <row r="109" spans="1:7" x14ac:dyDescent="0.25">
      <c r="A109" s="9" t="s">
        <v>147</v>
      </c>
      <c r="B109" s="14" t="s">
        <v>148</v>
      </c>
      <c r="C109" s="10" t="s">
        <v>149</v>
      </c>
      <c r="D109" s="18">
        <v>1451.6</v>
      </c>
      <c r="E109" s="10">
        <v>3222</v>
      </c>
      <c r="F109" s="9" t="s">
        <v>57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1451.6</v>
      </c>
      <c r="E110" s="24"/>
      <c r="F110" s="26"/>
      <c r="G110" s="27"/>
    </row>
    <row r="111" spans="1:7" x14ac:dyDescent="0.25">
      <c r="A111" s="9" t="s">
        <v>150</v>
      </c>
      <c r="B111" s="14" t="s">
        <v>151</v>
      </c>
      <c r="C111" s="10" t="s">
        <v>152</v>
      </c>
      <c r="D111" s="18">
        <v>1184.1500000000001</v>
      </c>
      <c r="E111" s="10">
        <v>3222</v>
      </c>
      <c r="F111" s="9" t="s">
        <v>57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1184.1500000000001</v>
      </c>
      <c r="E112" s="24"/>
      <c r="F112" s="26"/>
      <c r="G112" s="27"/>
    </row>
    <row r="113" spans="1:7" x14ac:dyDescent="0.25">
      <c r="A113" s="9" t="s">
        <v>153</v>
      </c>
      <c r="B113" s="14" t="s">
        <v>154</v>
      </c>
      <c r="C113" s="10" t="s">
        <v>22</v>
      </c>
      <c r="D113" s="18">
        <v>158.4</v>
      </c>
      <c r="E113" s="10">
        <v>3227</v>
      </c>
      <c r="F113" s="9" t="s">
        <v>30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158.4</v>
      </c>
      <c r="E114" s="24"/>
      <c r="F114" s="26"/>
      <c r="G114" s="27"/>
    </row>
    <row r="115" spans="1:7" x14ac:dyDescent="0.25">
      <c r="A115" s="9" t="s">
        <v>155</v>
      </c>
      <c r="B115" s="14" t="s">
        <v>156</v>
      </c>
      <c r="C115" s="10" t="s">
        <v>130</v>
      </c>
      <c r="D115" s="18">
        <v>37.5</v>
      </c>
      <c r="E115" s="10">
        <v>3239</v>
      </c>
      <c r="F115" s="9" t="s">
        <v>26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37.5</v>
      </c>
      <c r="E116" s="24"/>
      <c r="F116" s="26"/>
      <c r="G116" s="27"/>
    </row>
    <row r="117" spans="1:7" x14ac:dyDescent="0.25">
      <c r="A117" s="9" t="s">
        <v>157</v>
      </c>
      <c r="B117" s="14" t="s">
        <v>158</v>
      </c>
      <c r="C117" s="10" t="s">
        <v>13</v>
      </c>
      <c r="D117" s="18">
        <v>159.32</v>
      </c>
      <c r="E117" s="10">
        <v>3221</v>
      </c>
      <c r="F117" s="9" t="s">
        <v>19</v>
      </c>
      <c r="G117" s="28" t="s">
        <v>15</v>
      </c>
    </row>
    <row r="118" spans="1:7" x14ac:dyDescent="0.25">
      <c r="A118" s="9"/>
      <c r="B118" s="14"/>
      <c r="C118" s="10"/>
      <c r="D118" s="18">
        <v>379.07</v>
      </c>
      <c r="E118" s="10">
        <v>3225</v>
      </c>
      <c r="F118" s="9" t="s">
        <v>95</v>
      </c>
      <c r="G118" s="29" t="s">
        <v>15</v>
      </c>
    </row>
    <row r="119" spans="1:7" x14ac:dyDescent="0.25">
      <c r="A119" s="9"/>
      <c r="B119" s="14"/>
      <c r="C119" s="10"/>
      <c r="D119" s="18">
        <v>1014.66</v>
      </c>
      <c r="E119" s="10">
        <v>3238</v>
      </c>
      <c r="F119" s="9" t="s">
        <v>86</v>
      </c>
      <c r="G119" s="29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SUM(D117:D119)</f>
        <v>1553.05</v>
      </c>
      <c r="E120" s="24"/>
      <c r="F120" s="26"/>
      <c r="G120" s="27"/>
    </row>
    <row r="121" spans="1:7" x14ac:dyDescent="0.25">
      <c r="A121" s="9" t="s">
        <v>159</v>
      </c>
      <c r="B121" s="14" t="s">
        <v>160</v>
      </c>
      <c r="C121" s="10" t="s">
        <v>22</v>
      </c>
      <c r="D121" s="18">
        <v>55</v>
      </c>
      <c r="E121" s="10">
        <v>3239</v>
      </c>
      <c r="F121" s="9" t="s">
        <v>26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55</v>
      </c>
      <c r="E122" s="24"/>
      <c r="F122" s="26"/>
      <c r="G122" s="27"/>
    </row>
    <row r="123" spans="1:7" x14ac:dyDescent="0.25">
      <c r="A123" s="9" t="s">
        <v>161</v>
      </c>
      <c r="B123" s="14" t="s">
        <v>162</v>
      </c>
      <c r="C123" s="10" t="s">
        <v>13</v>
      </c>
      <c r="D123" s="18">
        <v>576.85</v>
      </c>
      <c r="E123" s="10">
        <v>3222</v>
      </c>
      <c r="F123" s="9" t="s">
        <v>57</v>
      </c>
      <c r="G123" s="28" t="s">
        <v>15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576.85</v>
      </c>
      <c r="E124" s="24"/>
      <c r="F124" s="26"/>
      <c r="G124" s="27"/>
    </row>
    <row r="125" spans="1:7" x14ac:dyDescent="0.25">
      <c r="A125" s="9" t="s">
        <v>163</v>
      </c>
      <c r="B125" s="36">
        <v>643859701</v>
      </c>
      <c r="C125" s="10" t="s">
        <v>164</v>
      </c>
      <c r="D125" s="18">
        <v>32.409999999999997</v>
      </c>
      <c r="E125" s="10">
        <v>3221</v>
      </c>
      <c r="F125" s="9" t="s">
        <v>19</v>
      </c>
      <c r="G125" s="28" t="s">
        <v>15</v>
      </c>
    </row>
    <row r="126" spans="1:7" ht="27" customHeight="1" thickBot="1" x14ac:dyDescent="0.3">
      <c r="A126" s="22" t="s">
        <v>16</v>
      </c>
      <c r="B126" s="23"/>
      <c r="C126" s="24"/>
      <c r="D126" s="25">
        <f>SUM(D125:D125)</f>
        <v>32.409999999999997</v>
      </c>
      <c r="E126" s="24"/>
      <c r="F126" s="26"/>
      <c r="G126" s="27"/>
    </row>
    <row r="127" spans="1:7" x14ac:dyDescent="0.25">
      <c r="A127" s="9" t="s">
        <v>165</v>
      </c>
      <c r="B127" s="14" t="s">
        <v>176</v>
      </c>
      <c r="C127" s="10" t="s">
        <v>166</v>
      </c>
      <c r="D127" s="18">
        <v>414</v>
      </c>
      <c r="E127" s="10">
        <v>3211</v>
      </c>
      <c r="F127" s="9" t="s">
        <v>61</v>
      </c>
      <c r="G127" s="28" t="s">
        <v>15</v>
      </c>
    </row>
    <row r="128" spans="1:7" ht="27" customHeight="1" thickBot="1" x14ac:dyDescent="0.3">
      <c r="A128" s="22" t="s">
        <v>16</v>
      </c>
      <c r="B128" s="23"/>
      <c r="C128" s="24"/>
      <c r="D128" s="25">
        <f>SUM(D127:D127)</f>
        <v>414</v>
      </c>
      <c r="E128" s="24"/>
      <c r="F128" s="26"/>
      <c r="G128" s="27"/>
    </row>
    <row r="129" spans="1:7" x14ac:dyDescent="0.25">
      <c r="A129" s="9" t="s">
        <v>167</v>
      </c>
      <c r="B129" s="14" t="s">
        <v>177</v>
      </c>
      <c r="C129" s="10" t="s">
        <v>13</v>
      </c>
      <c r="D129" s="18">
        <v>30</v>
      </c>
      <c r="E129" s="10">
        <v>3233</v>
      </c>
      <c r="F129" s="9" t="s">
        <v>89</v>
      </c>
      <c r="G129" s="28" t="s">
        <v>15</v>
      </c>
    </row>
    <row r="130" spans="1:7" ht="27" customHeight="1" thickBot="1" x14ac:dyDescent="0.3">
      <c r="A130" s="22" t="s">
        <v>16</v>
      </c>
      <c r="B130" s="23"/>
      <c r="C130" s="24"/>
      <c r="D130" s="25">
        <f>SUM(D129:D129)</f>
        <v>30</v>
      </c>
      <c r="E130" s="24"/>
      <c r="F130" s="26"/>
      <c r="G130" s="27"/>
    </row>
    <row r="131" spans="1:7" x14ac:dyDescent="0.25">
      <c r="A131" s="9" t="s">
        <v>168</v>
      </c>
      <c r="B131" s="14" t="s">
        <v>178</v>
      </c>
      <c r="C131" s="10" t="s">
        <v>13</v>
      </c>
      <c r="D131" s="18">
        <v>41.82</v>
      </c>
      <c r="E131" s="10">
        <v>3236</v>
      </c>
      <c r="F131" s="9" t="s">
        <v>33</v>
      </c>
      <c r="G131" s="28" t="s">
        <v>15</v>
      </c>
    </row>
    <row r="132" spans="1:7" ht="27" customHeight="1" thickBot="1" x14ac:dyDescent="0.3">
      <c r="A132" s="22" t="s">
        <v>16</v>
      </c>
      <c r="B132" s="23"/>
      <c r="C132" s="24"/>
      <c r="D132" s="25">
        <f>SUM(D131:D131)</f>
        <v>41.82</v>
      </c>
      <c r="E132" s="24"/>
      <c r="F132" s="26"/>
      <c r="G132" s="27"/>
    </row>
    <row r="133" spans="1:7" x14ac:dyDescent="0.25">
      <c r="A133" s="9" t="s">
        <v>169</v>
      </c>
      <c r="B133" s="14" t="s">
        <v>179</v>
      </c>
      <c r="C133" s="10" t="s">
        <v>13</v>
      </c>
      <c r="D133" s="18">
        <v>603.33000000000004</v>
      </c>
      <c r="E133" s="10">
        <v>3227</v>
      </c>
      <c r="F133" s="9" t="s">
        <v>30</v>
      </c>
      <c r="G133" s="28" t="s">
        <v>15</v>
      </c>
    </row>
    <row r="134" spans="1:7" ht="27" customHeight="1" thickBot="1" x14ac:dyDescent="0.3">
      <c r="A134" s="22" t="s">
        <v>16</v>
      </c>
      <c r="B134" s="23"/>
      <c r="C134" s="24"/>
      <c r="D134" s="25">
        <f>SUM(D133:D133)</f>
        <v>603.33000000000004</v>
      </c>
      <c r="E134" s="24"/>
      <c r="F134" s="26"/>
      <c r="G134" s="27"/>
    </row>
    <row r="135" spans="1:7" x14ac:dyDescent="0.25">
      <c r="A135" s="9" t="s">
        <v>170</v>
      </c>
      <c r="B135" s="37">
        <v>94476328670</v>
      </c>
      <c r="C135" s="10" t="s">
        <v>13</v>
      </c>
      <c r="D135" s="18">
        <v>280</v>
      </c>
      <c r="E135" s="10">
        <v>3213</v>
      </c>
      <c r="F135" s="9" t="s">
        <v>23</v>
      </c>
      <c r="G135" s="28" t="s">
        <v>15</v>
      </c>
    </row>
    <row r="136" spans="1:7" ht="27" customHeight="1" thickBot="1" x14ac:dyDescent="0.3">
      <c r="A136" s="22" t="s">
        <v>16</v>
      </c>
      <c r="B136" s="23"/>
      <c r="C136" s="24"/>
      <c r="D136" s="25">
        <f>SUM(D135:D135)</f>
        <v>280</v>
      </c>
      <c r="E136" s="24"/>
      <c r="F136" s="26"/>
      <c r="G136" s="27"/>
    </row>
    <row r="137" spans="1:7" x14ac:dyDescent="0.25">
      <c r="A137" s="9"/>
      <c r="B137" s="14"/>
      <c r="C137" s="10"/>
      <c r="D137" s="18">
        <v>212039.07</v>
      </c>
      <c r="E137" s="10">
        <v>3111</v>
      </c>
      <c r="F137" s="9" t="s">
        <v>171</v>
      </c>
      <c r="G137" s="28" t="s">
        <v>15</v>
      </c>
    </row>
    <row r="138" spans="1:7" x14ac:dyDescent="0.25">
      <c r="A138" s="9"/>
      <c r="B138" s="14"/>
      <c r="C138" s="10"/>
      <c r="D138" s="18">
        <v>34643.26</v>
      </c>
      <c r="E138" s="10">
        <v>3132</v>
      </c>
      <c r="F138" s="9" t="s">
        <v>172</v>
      </c>
      <c r="G138" s="29" t="s">
        <v>15</v>
      </c>
    </row>
    <row r="139" spans="1:7" x14ac:dyDescent="0.25">
      <c r="A139" s="9"/>
      <c r="B139" s="14"/>
      <c r="C139" s="10"/>
      <c r="D139" s="18">
        <v>4406.5200000000004</v>
      </c>
      <c r="E139" s="10">
        <v>3212</v>
      </c>
      <c r="F139" s="9" t="s">
        <v>51</v>
      </c>
      <c r="G139" s="29" t="s">
        <v>15</v>
      </c>
    </row>
    <row r="140" spans="1:7" x14ac:dyDescent="0.25">
      <c r="A140" s="9"/>
      <c r="B140" s="14"/>
      <c r="C140" s="10"/>
      <c r="D140" s="18">
        <v>582</v>
      </c>
      <c r="E140" s="10">
        <v>3295</v>
      </c>
      <c r="F140" s="9" t="s">
        <v>173</v>
      </c>
      <c r="G140" s="29" t="s">
        <v>15</v>
      </c>
    </row>
    <row r="141" spans="1:7" x14ac:dyDescent="0.25">
      <c r="A141" s="9"/>
      <c r="B141" s="14"/>
      <c r="C141" s="10"/>
      <c r="D141" s="18">
        <v>717.81</v>
      </c>
      <c r="E141" s="10">
        <v>3211</v>
      </c>
      <c r="F141" s="9" t="s">
        <v>61</v>
      </c>
      <c r="G141" s="29" t="s">
        <v>15</v>
      </c>
    </row>
    <row r="142" spans="1:7" x14ac:dyDescent="0.25">
      <c r="A142" s="9"/>
      <c r="B142" s="14"/>
      <c r="C142" s="10"/>
      <c r="D142" s="18">
        <v>1126.7</v>
      </c>
      <c r="E142" s="10">
        <v>3237</v>
      </c>
      <c r="F142" s="9" t="s">
        <v>14</v>
      </c>
      <c r="G142" s="29" t="s">
        <v>15</v>
      </c>
    </row>
    <row r="143" spans="1:7" x14ac:dyDescent="0.25">
      <c r="A143" s="9"/>
      <c r="B143" s="14"/>
      <c r="C143" s="10"/>
      <c r="D143" s="18">
        <v>1029.4000000000001</v>
      </c>
      <c r="E143" s="10">
        <v>3291</v>
      </c>
      <c r="F143" s="9" t="s">
        <v>175</v>
      </c>
      <c r="G143" s="29" t="s">
        <v>15</v>
      </c>
    </row>
    <row r="144" spans="1:7" ht="21" customHeight="1" thickBot="1" x14ac:dyDescent="0.3">
      <c r="A144" s="22" t="s">
        <v>16</v>
      </c>
      <c r="B144" s="23"/>
      <c r="C144" s="24"/>
      <c r="D144" s="25">
        <f>SUM(D137:D143)</f>
        <v>254544.76</v>
      </c>
      <c r="E144" s="24"/>
      <c r="F144" s="26"/>
      <c r="G144" s="27"/>
    </row>
    <row r="145" spans="1:7" ht="15.75" thickBot="1" x14ac:dyDescent="0.3">
      <c r="A145" s="30" t="s">
        <v>174</v>
      </c>
      <c r="B145" s="31"/>
      <c r="C145" s="32"/>
      <c r="D145" s="33">
        <f>SUM(D8,D10,D12,D14,D16,D18,D20,D22,D24,D26,D28,D30,D32,D34,D36,D38,D40,D43,D46,D48,D50,D52,D54,D56,D58,D60,D63,D65,D67,D69,D72,D75,D77,D79,D81,D83,D85,D87,D89,D91,D93,D95,D97,D99,D101,D104,D106,D108,D110,D112,D114,D116,D120,D122,D124,D126,D128,D130,D132,D134,D136,D144)</f>
        <v>302237.06</v>
      </c>
      <c r="E145" s="32"/>
      <c r="F145" s="34"/>
      <c r="G145" s="35"/>
    </row>
    <row r="146" spans="1:7" x14ac:dyDescent="0.25">
      <c r="A146" s="9"/>
      <c r="B146" s="14"/>
      <c r="C146" s="10"/>
      <c r="D146" s="18"/>
      <c r="E146" s="10"/>
      <c r="F146" s="9"/>
    </row>
    <row r="147" spans="1:7" x14ac:dyDescent="0.25">
      <c r="A147" s="9"/>
      <c r="B147" s="14"/>
      <c r="C147" s="10"/>
      <c r="D147" s="18"/>
      <c r="E147" s="10"/>
      <c r="F147" s="9"/>
    </row>
    <row r="148" spans="1:7" x14ac:dyDescent="0.25">
      <c r="A148" s="9"/>
      <c r="B148" s="14"/>
      <c r="C148" s="10"/>
      <c r="D148" s="18"/>
      <c r="E148" s="10"/>
      <c r="F148" s="9"/>
    </row>
    <row r="149" spans="1:7" x14ac:dyDescent="0.25">
      <c r="A149" s="9"/>
      <c r="B149" s="14"/>
      <c r="C149" s="10"/>
      <c r="D149" s="18"/>
      <c r="E149" s="10"/>
      <c r="F149" s="9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Marina Jancetić</cp:lastModifiedBy>
  <cp:lastPrinted>2026-03-20T10:12:02Z</cp:lastPrinted>
  <dcterms:created xsi:type="dcterms:W3CDTF">2024-03-05T11:42:46Z</dcterms:created>
  <dcterms:modified xsi:type="dcterms:W3CDTF">2026-03-20T10:12:07Z</dcterms:modified>
</cp:coreProperties>
</file>